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การประเมินคุณธรรมและความโปร่งใส (ITA)\2569\สขร\"/>
    </mc:Choice>
  </mc:AlternateContent>
  <xr:revisionPtr revIDLastSave="0" documentId="8_{49937479-C323-4F86-9AF4-1966CAB051C6}" xr6:coauthVersionLast="47" xr6:coauthVersionMax="47" xr10:uidLastSave="{00000000-0000-0000-0000-000000000000}"/>
  <bookViews>
    <workbookView xWindow="8055" yWindow="15" windowWidth="17940" windowHeight="15465" activeTab="1" xr2:uid="{129C7DBD-CEE4-442C-8CBB-F232B5D441BF}"/>
  </bookViews>
  <sheets>
    <sheet name="งบหน้าสรุป" sheetId="8" r:id="rId1"/>
    <sheet name="รายงานสรุป" sheetId="10" r:id="rId2"/>
  </sheets>
  <externalReferences>
    <externalReference r:id="rId3"/>
  </externalReferences>
  <definedNames>
    <definedName name="JR_PAGE_ANCHOR_0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9" i="10" l="1"/>
  <c r="G69" i="10" s="1"/>
  <c r="E69" i="10"/>
  <c r="D69" i="10"/>
  <c r="C69" i="10"/>
  <c r="G68" i="10"/>
  <c r="G66" i="10"/>
  <c r="G65" i="10"/>
  <c r="G64" i="10"/>
  <c r="F11" i="8" l="1"/>
  <c r="E11" i="8"/>
  <c r="D11" i="8"/>
  <c r="C11" i="8"/>
  <c r="G10" i="8"/>
  <c r="G8" i="8"/>
  <c r="G7" i="8"/>
  <c r="G6" i="8"/>
  <c r="G11" i="8" l="1"/>
</calcChain>
</file>

<file path=xl/sharedStrings.xml><?xml version="1.0" encoding="utf-8"?>
<sst xmlns="http://schemas.openxmlformats.org/spreadsheetml/2006/main" count="391" uniqueCount="154">
  <si>
    <t>งบหน้าสรุปผลการพิจารณาการจัดซื้อจัดจ้าง ของเทศบาลตำบลเขาพระ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</si>
  <si>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</si>
  <si>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</si>
  <si>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</si>
  <si>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</si>
  <si>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</si>
  <si>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</si>
  <si>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วงเงินที่ต่ำหรือสูง</t>
  </si>
  <si>
    <t>หมายเหตุ</t>
  </si>
  <si>
    <t>ที่</t>
  </si>
  <si>
    <t>โครงการ</t>
  </si>
  <si>
    <t>งบประมาณ</t>
  </si>
  <si>
    <t>ราคากลาง</t>
  </si>
  <si>
    <t>พิจารณาคัดเลือก</t>
  </si>
  <si>
    <t>กว่าราคากลาง</t>
  </si>
  <si>
    <t>(+สูง) (-ต่ำกว่า)</t>
  </si>
  <si>
    <t>จัดซื้อจัดจ้างโดยวิธีเฉพาะเจาะจง</t>
  </si>
  <si>
    <t>จัดซื้อจัดจ้างโดยวิธีคัดเลือก</t>
  </si>
  <si>
    <t>-</t>
  </si>
  <si>
    <t>จัดซื้อจัดจ้างโดยวิธีตลาดอิเล็กทรอนิกส์ e-Market</t>
  </si>
  <si>
    <t>จัดซื้อจัดจ้างโดยวิธีประกวดราคาอิเล็กทรอนิกส์ e-Bidding</t>
  </si>
  <si>
    <t>จัดซื้อจัดจ้างโดยวิธีสอบราคา</t>
  </si>
  <si>
    <t>ประจำปีงบประมาณ 2568 (เดือนเมษายน 2568)</t>
  </si>
  <si>
    <t>ลำดับที่</t>
  </si>
  <si>
    <t>งานที่จัดซื้อ/จัดจ้าง</t>
  </si>
  <si>
    <t>วงเงินงบประมาณ (ราคากลาง)</t>
  </si>
  <si>
    <t>วิธีจัดซื้อ/จัดจ้าง</t>
  </si>
  <si>
    <t>การเสนอราคา</t>
  </si>
  <si>
    <t>การพิจารณาคัดเลือก</t>
  </si>
  <si>
    <t>เหตุผลที่คัดเลือกโดยสังเขป</t>
  </si>
  <si>
    <t>เลขที่สัญญา</t>
  </si>
  <si>
    <t>แหล่งเงินที่ใช้</t>
  </si>
  <si>
    <t>ผู้เสนอราคา</t>
  </si>
  <si>
    <t>ราคาที่เสนอ</t>
  </si>
  <si>
    <t>ผู้ที่ได้รับการคัดเลือก</t>
  </si>
  <si>
    <t>ราคาที่ตกลงซื้อหรือจ้าง</t>
  </si>
  <si>
    <t>โครงการจัดการเลือกตั้งผู้บริหาร และสมาชิกสภาเทศบาลตำบลเขาพระ</t>
  </si>
  <si>
    <t>เฉพาะเจาะจง</t>
  </si>
  <si>
    <t>โรงพิมพ์อาสารักษาดินแดน กรมการปกครอง</t>
  </si>
  <si>
    <t>เสนอราคาต่ำสุด คุณสมบัติครบถ้วน</t>
  </si>
  <si>
    <t>บซ. 61/2568 ลว.19 พค.68</t>
  </si>
  <si>
    <t>เงินงบประมาณ</t>
  </si>
  <si>
    <t>นางสาวสาลินี กุลศรี</t>
  </si>
  <si>
    <t>ร้านโดมคอมพิวเตอร์แอนด์เซอร์วิส</t>
  </si>
  <si>
    <t>หจก.สาวรีการโยธา</t>
  </si>
  <si>
    <t>เงินสะสม</t>
  </si>
  <si>
    <t>นายสิทธิชัย ทินกร</t>
  </si>
  <si>
    <t>อู่ช่างปอ</t>
  </si>
  <si>
    <t xml:space="preserve">             รายงานสรุปผลการจัดซื้อจัดจ้างหรือการจัดหาพัสดุของหน่วยงาน ประจำปีงบประมาณ 2568  เทศบาลตำบลเขาพระ (เดือนเมษายน 2568)</t>
  </si>
  <si>
    <t>โครงการจ้างเหมาบริการงานดูแลระบบประปา</t>
  </si>
  <si>
    <t>นายสุรชัย ละม้าย</t>
  </si>
  <si>
    <t>สจ.46/2568 ลว. 1เมย.68</t>
  </si>
  <si>
    <t>โครงการจ้างเหมาบริการงานทำความสะอาดศูนย์พัฒนาเด็กเล็กในสังกัดเทศบาลตำบลเขาพระ</t>
  </si>
  <si>
    <t>นางจิราณีย์ ปรีชา</t>
  </si>
  <si>
    <t>สจ.47/2568 ลว. 1เมย.68</t>
  </si>
  <si>
    <t>โครงการจ้างเหมาบริการงานด้านสาธารณสุขและสิ่งแวดล้อม</t>
  </si>
  <si>
    <t>นางสาวปิ่นกมล อนุพันธ์</t>
  </si>
  <si>
    <t>สจ.48/2568 ลว. 1เมย.68</t>
  </si>
  <si>
    <t>โครงการจ้างเหมาบริการงานทำความสะอาด งานดูแลรักษาต้นไม้ สนามหญ้า และสวนหย่อม</t>
  </si>
  <si>
    <t>นายนัฐพงค์ มณีวรรณ</t>
  </si>
  <si>
    <t>สจ.38/2568 ลว. 1เมย.68</t>
  </si>
  <si>
    <t>โครงการจ้างเหมาบริการงานทำความสะอาดอาคารสำนักงานเทศบาล</t>
  </si>
  <si>
    <t>นางวันทนา ชมเชย</t>
  </si>
  <si>
    <t>สจ.39/2568 ลว. 1เมย.68</t>
  </si>
  <si>
    <t>โครงการจ้างเหมาบริการงานขับรถยนต์กู้ชีพ</t>
  </si>
  <si>
    <t>นายสุรศักดิ์ สุขสวัสดิ์</t>
  </si>
  <si>
    <t>สจ.40/2568 ลว. 1เมย.68</t>
  </si>
  <si>
    <t>นายภูรพงศ์ ปรีชา</t>
  </si>
  <si>
    <t>สจ.41/2568 ลว. 1เมย.68</t>
  </si>
  <si>
    <t>โครงการจ้างเหมาบริการปฏิบัติงานด้านการป้องกันและบรรเทาสาธารณภัย</t>
  </si>
  <si>
    <t>นายเสฏฐวิทย์ เสนาสวัสดิ์</t>
  </si>
  <si>
    <t>สจ.42/2568 ลว. 1เมย.68</t>
  </si>
  <si>
    <t>โครงการจ้างเหมาบริการงานจัดเก็บขยะ</t>
  </si>
  <si>
    <t>นายรัชกร เกริกไกร</t>
  </si>
  <si>
    <t>สจ.43/2568 ลว. 1เมย.68</t>
  </si>
  <si>
    <t>นายสมนึก วงศ์พิพันธ์</t>
  </si>
  <si>
    <t>สจ.44/2568 ลว. 1เมย.68</t>
  </si>
  <si>
    <t>นายวชิระ ยับ</t>
  </si>
  <si>
    <t>สจ.45/2568 ลว. 1เมย.68</t>
  </si>
  <si>
    <t>โครงการจ้างเหมาบริการประกอบอาหารกลางวันให้กับศูนย์พัฒนาเด็กเล็กในสังกัดเทศบาลตำบลเขาพระ</t>
  </si>
  <si>
    <t>นางวรางคณา บุญพัฒน์</t>
  </si>
  <si>
    <t>บจ.78/2568 ลว.1 เมย.68</t>
  </si>
  <si>
    <t>นางปรีดา  พิบูลย์</t>
  </si>
  <si>
    <t>บจ.77/2568 ลว.1 เมย.68</t>
  </si>
  <si>
    <t>จ้างซ่อมแซมรถจักรยานยนต์ หมายเลขทะเบียน 1 กฌ 5992 นครศรีธรรมราช</t>
  </si>
  <si>
    <t>ช. ไข่ อะไหล่</t>
  </si>
  <si>
    <t>บจ.75/2568 ลว.28 มีค.68</t>
  </si>
  <si>
    <t>ซื้อวัสดุก่อสร้าง (ท่อกลม คสล.)</t>
  </si>
  <si>
    <t>ห้วยตรีดก่อสร้าง</t>
  </si>
  <si>
    <t>บซ. 47/2568 ลว.27 มีค.68</t>
  </si>
  <si>
    <t xml:space="preserve"> จ้างซ่อมแซมบำรุงรักษารถบรรทุกขยะ ทะเบียน 829552 นครศรีธรรมราช</t>
  </si>
  <si>
    <t>บจ.79/2568 ลว.2 เมย.68</t>
  </si>
  <si>
    <t>รายจ่ายเพื่อให้ได้มาซึ่งบริการ</t>
  </si>
  <si>
    <t>บจ.81/2568 ลว.9 เมย.68</t>
  </si>
  <si>
    <t>บจ.82/2568 ลว.9 เมย.68</t>
  </si>
  <si>
    <t>หจก.สุพจน์ การพิมพ์ บ้านส้อง</t>
  </si>
  <si>
    <t>บจ.84/2568 ลว.12 เมย.68</t>
  </si>
  <si>
    <t>จ้างซ่อมแซมบำรุงรักษารถบรรทุกน้ำเอนกประสงค์</t>
  </si>
  <si>
    <t>บจ.85/2568 ลว.22 เมย.68</t>
  </si>
  <si>
    <t>จ้างซ่อมแซมบำรุงรักษาเครื่องคอมฯ หมายเลขครุภัณฑ์ 416630037</t>
  </si>
  <si>
    <t>บจ.91/2568 ลว.26 เมย.68</t>
  </si>
  <si>
    <t>ซื้อวัสดุสำนักงาน รายการตรายาง จำนวน 2 อัน</t>
  </si>
  <si>
    <t>บจ.92/2568 ลว.28 เมย.68</t>
  </si>
  <si>
    <t>ก่อสร้างถนนคอนกรีตเสริมเหล็กสายหนานต้นไทร จากหัวสะพานบ้านนายริน โอยสวัสดิ์ หมู่ที่ 9 ถึง หนานต้นไทร หมู่ที่ 9 ตำบลเขาพระ อำเภอพิปูน จังหวัดนครศรีธรรมราช</t>
  </si>
  <si>
    <t>498,554.00 (481,000.00)</t>
  </si>
  <si>
    <t>สจ.49/2568 ลว. 1 เมย. 68</t>
  </si>
  <si>
    <t>ซ่อมแซมถนนสายหลังศูนย์ประชุม หมู่ที่ 9 ต.เขาพระ</t>
  </si>
  <si>
    <t>31,700.00 (31,700.00)</t>
  </si>
  <si>
    <t>สจ.50/2568 ลว. 1 เมย. 68</t>
  </si>
  <si>
    <t>ซ่อมแซมถนนสายบ้านนายเซี้ยง แซ่ลิ่ม หมู่ที่ 10</t>
  </si>
  <si>
    <t>54,700.00 (54,700.00)</t>
  </si>
  <si>
    <t>สจ.51/2568 ลว. 9 เมย. 68</t>
  </si>
  <si>
    <t>ก่อสร้างถนนหินคลุกสายจากที่ดินนางพิชญา ไสวชีววงศ์ จด ที่ดินนายประไพ สุขสวัสดิ์ หมู่ที่ 10 ตำบลเขาพระ อำเภอพิปูน จังหวัดนครศรีธรรมราช</t>
  </si>
  <si>
    <t>496,890.00 (496,800.00)</t>
  </si>
  <si>
    <t>สจ.52/2568 ลว. 9 เมย. 68</t>
  </si>
  <si>
    <t>ก่อสร้างถนนหินคลุกสายจากที่นา นางวารี ชาญ ถึง เขตถนนทางหลวง 4224 หมู่ที่ 3 ตำบลเขาพระ อำเภอพิปูน จังหวัดนครศรีธรรมราช</t>
  </si>
  <si>
    <t>254,982.00 (254,900.00)</t>
  </si>
  <si>
    <t>สจ.53/2568 ลว. 11 เมย. 68</t>
  </si>
  <si>
    <t>โครงการก่อสร้างถนนคอนกรีตเสริมเหล็กสายหนานนกยูง (เริ่มจากกม.ที่ 1+0891 ถึง กม.ที่1+282) หมู่ที่ 5 ตำบลเขาพระ</t>
  </si>
  <si>
    <t>498,507.00 (475,600.00)</t>
  </si>
  <si>
    <t>สจ.54/2568 ลว. 22 เมย. 68</t>
  </si>
  <si>
    <t>ก่อสร้างถนนคอนกรีตเสริมเหล็กสายจากถนน คสล.สายห้วยแฝด ถึง เขาหินขาว หมู่ที่ 5 ตำบลเขาพระ อำเภอพิปูน จังหวัดนครศรีธรรมราช</t>
  </si>
  <si>
    <t>498,962.00 (470,900.00)</t>
  </si>
  <si>
    <t>สจ.55/2568 ลว. 28 เมย. 68</t>
  </si>
  <si>
    <t>ซ่อมแซมถนนคอนกรีตเสริมเหล็กสายห้วยโกเหนือ หมู่ที่ 8 ตำบลเขาพระ อำเภอพิปูน จังหวัดนครศรีธรรมราช</t>
  </si>
  <si>
    <t>499,319.00 (194,200.00)</t>
  </si>
  <si>
    <t>สจ.56/2568 ลว. 28 เมย. 68</t>
  </si>
  <si>
    <t>ซื้อวัสดุสำนักงาน</t>
  </si>
  <si>
    <t>ร้านวงศ์สวัสดิ์คุรุภัณฑ์</t>
  </si>
  <si>
    <t>บซ. 51/2568 ลว. 28 มีค. 68</t>
  </si>
  <si>
    <t>บจ. 3/2568 ลว.4 เมย. 68</t>
  </si>
  <si>
    <t>บจ. 5/2568 ลว.22 เมย. 68</t>
  </si>
  <si>
    <t>วัสดุวิทยาศาสตร์หรือการแพทย์</t>
  </si>
  <si>
    <t>บริษัท เคทูพี ริช๙๙ จำกัด</t>
  </si>
  <si>
    <t>บริษัท เอทูพี ริช๙๙ จำกัด</t>
  </si>
  <si>
    <t>บซ. 53/2568 ลว. 21 เมย. 68</t>
  </si>
  <si>
    <t>วัสดุงานบ้านงานครัว</t>
  </si>
  <si>
    <t>บซ. 55/2568 ลว. 23 เมย. 68</t>
  </si>
  <si>
    <t>วัสดุสำนักงาน</t>
  </si>
  <si>
    <t>บซ. 56/2568 ลว. 23 เมย. 68</t>
  </si>
  <si>
    <t>นานา มีเดีย</t>
  </si>
  <si>
    <t>บซ. 57/2568 ลว. 23 เมย. 68</t>
  </si>
  <si>
    <t>ซ่อมแซมรถยนต์ส่วนกลาง หมายเลขทะเบียน กม 8847 นศ</t>
  </si>
  <si>
    <t>บริษัท จ.วินิต จำกัด</t>
  </si>
  <si>
    <t>บจ. 76/2568 ลว. 29 มีค. 68</t>
  </si>
  <si>
    <t>บจ. 80/2568 ลว. 5 เมย. 68</t>
  </si>
  <si>
    <t>โครงการจัดงานประเพณีชักพระบกและนมัสการพระใหญ่อำเภอพิปูน</t>
  </si>
  <si>
    <t>บจ. 83/2568 ลว. 9 เมย. 68</t>
  </si>
  <si>
    <t>บจ. 86/2568 ลว. 22 เมย. 68</t>
  </si>
  <si>
    <t>ซ่อมแซมรถยนต์ส่วนกลางฯ</t>
  </si>
  <si>
    <t>บจ. 88/2568 ลว. 22 เมย. 68</t>
  </si>
  <si>
    <t>บริษัท ไปรษณีย์ไทย จำกัด</t>
  </si>
  <si>
    <t>บจ. 89/2568 ลว. 24 เมย. 68</t>
  </si>
  <si>
    <t>บจ. 90/2568 ลว. 24 เมย.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</si>
</sst>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b/>
      <sz val="24"/>
      <color rgb="FF002060"/>
      <name val="TH SarabunIT๙"/>
      <family val="2"/>
    </font>
    <font>
      <b/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187" fontId="3" fillId="0" borderId="2" xfId="1" applyFont="1" applyBorder="1"/>
    <xf numFmtId="187" fontId="3" fillId="0" borderId="2" xfId="1" applyFont="1" applyBorder="1" applyAlignment="1">
      <alignment horizontal="center"/>
    </xf>
    <xf numFmtId="0" fontId="5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87" fontId="3" fillId="0" borderId="4" xfId="1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187" fontId="2" fillId="0" borderId="6" xfId="1" applyFont="1" applyBorder="1" applyAlignment="1">
      <alignment horizontal="center"/>
    </xf>
    <xf numFmtId="0" fontId="2" fillId="0" borderId="7" xfId="0" applyFont="1" applyBorder="1"/>
    <xf numFmtId="0" fontId="3" fillId="0" borderId="6" xfId="0" applyFont="1" applyBorder="1" applyAlignment="1">
      <alignment horizontal="center"/>
    </xf>
    <xf numFmtId="187" fontId="3" fillId="0" borderId="6" xfId="1" applyFont="1" applyBorder="1"/>
    <xf numFmtId="187" fontId="3" fillId="0" borderId="6" xfId="1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0" fillId="0" borderId="8" xfId="0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>
      <alignment horizontal="left" vertical="top" wrapText="1"/>
    </xf>
    <xf numFmtId="4" fontId="9" fillId="2" borderId="13" xfId="0" applyNumberFormat="1" applyFont="1" applyFill="1" applyBorder="1" applyAlignment="1">
      <alignment horizontal="right" vertical="top" wrapText="1"/>
    </xf>
    <xf numFmtId="4" fontId="9" fillId="2" borderId="13" xfId="0" applyNumberFormat="1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10" fillId="0" borderId="13" xfId="0" applyFont="1" applyBorder="1" applyAlignment="1">
      <alignment vertical="top" wrapText="1"/>
    </xf>
    <xf numFmtId="4" fontId="11" fillId="2" borderId="13" xfId="0" applyNumberFormat="1" applyFont="1" applyFill="1" applyBorder="1" applyAlignment="1">
      <alignment horizontal="right" vertical="top" wrapText="1"/>
    </xf>
    <xf numFmtId="187" fontId="2" fillId="0" borderId="6" xfId="1" applyFont="1" applyBorder="1"/>
    <xf numFmtId="4" fontId="10" fillId="2" borderId="13" xfId="0" applyNumberFormat="1" applyFont="1" applyFill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Relationship Id="rId2" Type="http://schemas.openxmlformats.org/officeDocument/2006/relationships/externalLinkPath" Target="file:///E:\&#3585;&#3634;&#3619;&#3611;&#3619;&#3632;&#3648;&#3617;&#3636;&#3609;&#3588;&#3640;&#3603;&#3608;&#3619;&#3619;&#3617;&#3649;&#3621;&#3632;&#3588;&#3623;&#3634;&#3617;&#3650;&#3611;&#3619;&#3656;&#3591;&#3651;&#3626;%20(ITA)\2569\&#3592;&#3633;&#3604;&#3595;&#3639;&#3657;&#3629;&#3592;&#3633;&#3604;&#3592;&#3657;&#3634;&#3591;\&#3611;&#3657;&#3634;&#3611;&#3640;&#3658;\2568\&#3591;&#3610;&#3626;&#3619;&#3640;&#3611;%20&#3611;&#3619;&#3632;&#3592;&#3635;&#3611;&#3637;&#3591;&#3610;&#3611;&#3619;&#3632;&#3617;&#3634;&#3603;%202568.xlsx" TargetMode="External"/><Relationship Id="rId1" Type="http://schemas.openxmlformats.org/officeDocument/2006/relationships/externalLinkPath" Target="/&#3585;&#3634;&#3619;&#3611;&#3619;&#3632;&#3648;&#3617;&#3636;&#3609;&#3588;&#3640;&#3603;&#3608;&#3619;&#3619;&#3617;&#3649;&#3621;&#3632;&#3588;&#3623;&#3634;&#3617;&#3650;&#3611;&#3619;&#3656;&#3591;&#3651;&#3626;%20(ITA)/2569/&#3592;&#3633;&#3604;&#3595;&#3639;&#3657;&#3629;&#3592;&#3633;&#3604;&#3592;&#3657;&#3634;&#3591;/&#3611;&#3657;&#3634;&#3611;&#3640;&#3658;/2568/&#3591;&#3610;&#3626;&#3619;&#3640;&#3611;%20&#3611;&#3619;&#3632;&#3592;&#3635;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568"/>
      <sheetName val="ตค.67"/>
      <sheetName val="พย.67"/>
      <sheetName val="ธค.67"/>
      <sheetName val="มค.68"/>
      <sheetName val="กพ.68"/>
      <sheetName val="มีค.68"/>
      <sheetName val="เมย.68"/>
      <sheetName val="พค.68"/>
      <sheetName val="มิย.68"/>
      <sheetName val="กค.68"/>
      <sheetName val="สค.68"/>
      <sheetName val="กย.68"/>
      <sheetName val="สรุปผลการจัดซื้อจัดจ้าง 25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9297D-4294-46F5-AC0B-573F24C12B3D}">
  <dimension ref="A1:H11"/>
  <sheetViews>
    <sheetView workbookViewId="0">
      <selection activeCell="H16" sqref="H16"/>
    </sheetView>
  </sheetViews>
  <sheetFormatPr defaultRowHeight="14.25" x14ac:dyDescent="0.2"/>
  <cols>
    <col min="1" max="1" width="5.25" customWidth="1"/>
    <col min="2" max="2" width="45.375" customWidth="1"/>
    <col min="4" max="4" width="15.875" customWidth="1"/>
    <col min="5" max="5" width="16.25" customWidth="1"/>
    <col min="6" max="6" width="16.875" customWidth="1"/>
    <col min="7" max="7" width="17" customWidth="1"/>
  </cols>
  <sheetData>
    <row r="1" spans="1:8" ht="20.25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ht="21" thickBot="1" x14ac:dyDescent="0.35">
      <c r="A2" s="23" t="s">
        <v>22</v>
      </c>
      <c r="B2" s="23"/>
      <c r="C2" s="23"/>
      <c r="D2" s="23"/>
      <c r="E2" s="23"/>
      <c r="F2" s="23"/>
      <c r="G2" s="23"/>
      <c r="H2" s="23"/>
    </row>
    <row r="3" spans="1:8" ht="20.25" x14ac:dyDescent="0.3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3" t="s">
        <v>8</v>
      </c>
    </row>
    <row r="4" spans="1:8" ht="20.25" x14ac:dyDescent="0.3">
      <c r="A4" s="4" t="s">
        <v>9</v>
      </c>
      <c r="B4" s="4"/>
      <c r="C4" s="5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/>
    </row>
    <row r="5" spans="1:8" ht="20.25" x14ac:dyDescent="0.3">
      <c r="A5" s="6"/>
      <c r="B5" s="6"/>
      <c r="C5" s="6"/>
      <c r="D5" s="6"/>
      <c r="E5" s="6"/>
      <c r="F5" s="6"/>
      <c r="G5" s="6" t="s">
        <v>15</v>
      </c>
      <c r="H5" s="6"/>
    </row>
    <row r="6" spans="1:8" ht="20.25" x14ac:dyDescent="0.3">
      <c r="A6" s="4">
        <v>1</v>
      </c>
      <c r="B6" s="7" t="s">
        <v>16</v>
      </c>
      <c r="C6" s="4">
        <v>45</v>
      </c>
      <c r="D6" s="8">
        <v>4032286.95</v>
      </c>
      <c r="E6" s="8">
        <v>3658471.95</v>
      </c>
      <c r="F6" s="8">
        <v>3656901.45</v>
      </c>
      <c r="G6" s="9">
        <f>F6-E6</f>
        <v>-1570.5</v>
      </c>
      <c r="H6" s="7"/>
    </row>
    <row r="7" spans="1:8" ht="20.25" x14ac:dyDescent="0.3">
      <c r="A7" s="4">
        <v>2</v>
      </c>
      <c r="B7" s="7" t="s">
        <v>17</v>
      </c>
      <c r="C7" s="4" t="s">
        <v>18</v>
      </c>
      <c r="D7" s="8"/>
      <c r="E7" s="8"/>
      <c r="F7" s="8"/>
      <c r="G7" s="9">
        <f t="shared" ref="G7:G11" si="0">F7-E7</f>
        <v>0</v>
      </c>
      <c r="H7" s="7"/>
    </row>
    <row r="8" spans="1:8" ht="20.25" x14ac:dyDescent="0.3">
      <c r="A8" s="4">
        <v>3</v>
      </c>
      <c r="B8" s="7" t="s">
        <v>19</v>
      </c>
      <c r="C8" s="4" t="s">
        <v>18</v>
      </c>
      <c r="D8" s="9"/>
      <c r="E8" s="9"/>
      <c r="F8" s="9"/>
      <c r="G8" s="9">
        <f>F8-E8</f>
        <v>0</v>
      </c>
      <c r="H8" s="7"/>
    </row>
    <row r="9" spans="1:8" ht="20.25" x14ac:dyDescent="0.3">
      <c r="A9" s="4">
        <v>4</v>
      </c>
      <c r="B9" s="10" t="s">
        <v>20</v>
      </c>
      <c r="C9" s="4" t="s">
        <v>18</v>
      </c>
      <c r="D9" s="9"/>
      <c r="E9" s="9"/>
      <c r="F9" s="9"/>
      <c r="G9" s="9"/>
      <c r="H9" s="7"/>
    </row>
    <row r="10" spans="1:8" ht="21" thickBot="1" x14ac:dyDescent="0.35">
      <c r="A10" s="11">
        <v>5</v>
      </c>
      <c r="B10" s="12" t="s">
        <v>21</v>
      </c>
      <c r="C10" s="11" t="s">
        <v>18</v>
      </c>
      <c r="D10" s="13"/>
      <c r="E10" s="13"/>
      <c r="F10" s="13"/>
      <c r="G10" s="13">
        <f t="shared" si="0"/>
        <v>0</v>
      </c>
      <c r="H10" s="12"/>
    </row>
    <row r="11" spans="1:8" ht="21" thickBot="1" x14ac:dyDescent="0.35">
      <c r="A11" s="22"/>
      <c r="B11" s="14" t="s">
        <v>5</v>
      </c>
      <c r="C11" s="18">
        <f>SUM(C6:C10)</f>
        <v>45</v>
      </c>
      <c r="D11" s="19">
        <f>SUM(D6:D10)</f>
        <v>4032286.95</v>
      </c>
      <c r="E11" s="19">
        <f>SUM(E6:E10)</f>
        <v>3658471.95</v>
      </c>
      <c r="F11" s="19">
        <f>SUM(F6:F10)</f>
        <v>3656901.45</v>
      </c>
      <c r="G11" s="20">
        <f t="shared" si="0"/>
        <v>-1570.5</v>
      </c>
      <c r="H11" s="21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2A31-7E50-496D-AFC8-B772CB473218}">
  <sheetPr>
    <tabColor theme="9" tint="-0.499984740745262"/>
  </sheetPr>
  <dimension ref="A1:K69"/>
  <sheetViews>
    <sheetView tabSelected="1" workbookViewId="0">
      <selection activeCell="E9" sqref="E9:F9"/>
    </sheetView>
  </sheetViews>
  <sheetFormatPr defaultRowHeight="14.25" x14ac:dyDescent="0.2"/>
  <cols>
    <col min="2" max="2" width="45.75" customWidth="1"/>
    <col min="3" max="3" width="14.75" customWidth="1"/>
    <col min="4" max="4" width="18.75" customWidth="1"/>
    <col min="5" max="5" width="20.75" customWidth="1"/>
    <col min="6" max="6" width="21.875" customWidth="1"/>
    <col min="7" max="7" width="19.25" customWidth="1"/>
    <col min="8" max="8" width="14" customWidth="1"/>
    <col min="9" max="9" width="12.25" customWidth="1"/>
    <col min="10" max="10" width="12.75" customWidth="1"/>
    <col min="11" max="11" width="11.875" customWidth="1"/>
  </cols>
  <sheetData>
    <row r="1" spans="1:11" ht="45" customHeight="1" x14ac:dyDescent="0.2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42.75" customHeight="1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hidden="1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44.25" hidden="1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63.75" hidden="1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96" hidden="1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03.5" hidden="1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ht="15" hidden="1" thickBo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57" thickBot="1" x14ac:dyDescent="0.25">
      <c r="A9" s="26" t="s">
        <v>23</v>
      </c>
      <c r="B9" s="27" t="s">
        <v>24</v>
      </c>
      <c r="C9" s="26" t="s">
        <v>25</v>
      </c>
      <c r="D9" s="26" t="s">
        <v>26</v>
      </c>
      <c r="E9" s="28" t="s">
        <v>27</v>
      </c>
      <c r="F9" s="29"/>
      <c r="G9" s="28" t="s">
        <v>28</v>
      </c>
      <c r="H9" s="29"/>
      <c r="I9" s="26" t="s">
        <v>29</v>
      </c>
      <c r="J9" s="26" t="s">
        <v>30</v>
      </c>
      <c r="K9" s="30" t="s">
        <v>31</v>
      </c>
    </row>
    <row r="10" spans="1:11" ht="38.25" thickBot="1" x14ac:dyDescent="0.25">
      <c r="A10" s="31"/>
      <c r="B10" s="32"/>
      <c r="C10" s="31"/>
      <c r="D10" s="31"/>
      <c r="E10" s="33" t="s">
        <v>32</v>
      </c>
      <c r="F10" s="34" t="s">
        <v>33</v>
      </c>
      <c r="G10" s="33" t="s">
        <v>34</v>
      </c>
      <c r="H10" s="34" t="s">
        <v>35</v>
      </c>
      <c r="I10" s="31"/>
      <c r="J10" s="31"/>
      <c r="K10" s="35"/>
    </row>
    <row r="11" spans="1:11" ht="38.25" thickBot="1" x14ac:dyDescent="0.25">
      <c r="A11" s="36">
        <v>1</v>
      </c>
      <c r="B11" s="37" t="s">
        <v>49</v>
      </c>
      <c r="C11" s="38">
        <v>48000</v>
      </c>
      <c r="D11" s="39" t="s">
        <v>37</v>
      </c>
      <c r="E11" s="40" t="s">
        <v>50</v>
      </c>
      <c r="F11" s="38">
        <v>48000</v>
      </c>
      <c r="G11" s="40" t="s">
        <v>50</v>
      </c>
      <c r="H11" s="38">
        <v>48000</v>
      </c>
      <c r="I11" s="38" t="s">
        <v>39</v>
      </c>
      <c r="J11" s="38" t="s">
        <v>51</v>
      </c>
      <c r="K11" s="40" t="s">
        <v>41</v>
      </c>
    </row>
    <row r="12" spans="1:11" ht="38.25" thickBot="1" x14ac:dyDescent="0.25">
      <c r="A12" s="36">
        <v>2</v>
      </c>
      <c r="B12" s="37" t="s">
        <v>52</v>
      </c>
      <c r="C12" s="38">
        <v>36000</v>
      </c>
      <c r="D12" s="39" t="s">
        <v>37</v>
      </c>
      <c r="E12" s="40" t="s">
        <v>53</v>
      </c>
      <c r="F12" s="38">
        <v>36000</v>
      </c>
      <c r="G12" s="40" t="s">
        <v>53</v>
      </c>
      <c r="H12" s="38">
        <v>36000</v>
      </c>
      <c r="I12" s="38" t="s">
        <v>39</v>
      </c>
      <c r="J12" s="38" t="s">
        <v>54</v>
      </c>
      <c r="K12" s="40" t="s">
        <v>41</v>
      </c>
    </row>
    <row r="13" spans="1:11" ht="38.25" thickBot="1" x14ac:dyDescent="0.25">
      <c r="A13" s="36">
        <v>3</v>
      </c>
      <c r="B13" s="37" t="s">
        <v>55</v>
      </c>
      <c r="C13" s="38">
        <v>24000</v>
      </c>
      <c r="D13" s="39" t="s">
        <v>37</v>
      </c>
      <c r="E13" s="40" t="s">
        <v>56</v>
      </c>
      <c r="F13" s="38">
        <v>24000</v>
      </c>
      <c r="G13" s="40" t="s">
        <v>56</v>
      </c>
      <c r="H13" s="38">
        <v>24000</v>
      </c>
      <c r="I13" s="38" t="s">
        <v>39</v>
      </c>
      <c r="J13" s="38" t="s">
        <v>57</v>
      </c>
      <c r="K13" s="40" t="s">
        <v>41</v>
      </c>
    </row>
    <row r="14" spans="1:11" ht="38.25" thickBot="1" x14ac:dyDescent="0.25">
      <c r="A14" s="36">
        <v>4</v>
      </c>
      <c r="B14" s="37" t="s">
        <v>58</v>
      </c>
      <c r="C14" s="38">
        <v>42000</v>
      </c>
      <c r="D14" s="39" t="s">
        <v>37</v>
      </c>
      <c r="E14" s="40" t="s">
        <v>59</v>
      </c>
      <c r="F14" s="38">
        <v>42000</v>
      </c>
      <c r="G14" s="40" t="s">
        <v>59</v>
      </c>
      <c r="H14" s="38">
        <v>42000</v>
      </c>
      <c r="I14" s="38" t="s">
        <v>39</v>
      </c>
      <c r="J14" s="38" t="s">
        <v>60</v>
      </c>
      <c r="K14" s="40" t="s">
        <v>41</v>
      </c>
    </row>
    <row r="15" spans="1:11" ht="38.25" thickBot="1" x14ac:dyDescent="0.25">
      <c r="A15" s="36">
        <v>5</v>
      </c>
      <c r="B15" s="37" t="s">
        <v>61</v>
      </c>
      <c r="C15" s="38">
        <v>42000</v>
      </c>
      <c r="D15" s="39" t="s">
        <v>37</v>
      </c>
      <c r="E15" s="40" t="s">
        <v>62</v>
      </c>
      <c r="F15" s="38">
        <v>42000</v>
      </c>
      <c r="G15" s="40" t="s">
        <v>62</v>
      </c>
      <c r="H15" s="38">
        <v>42000</v>
      </c>
      <c r="I15" s="38" t="s">
        <v>39</v>
      </c>
      <c r="J15" s="38" t="s">
        <v>63</v>
      </c>
      <c r="K15" s="40" t="s">
        <v>41</v>
      </c>
    </row>
    <row r="16" spans="1:11" ht="38.25" thickBot="1" x14ac:dyDescent="0.25">
      <c r="A16" s="36">
        <v>6</v>
      </c>
      <c r="B16" s="37" t="s">
        <v>64</v>
      </c>
      <c r="C16" s="38">
        <v>54000</v>
      </c>
      <c r="D16" s="39" t="s">
        <v>37</v>
      </c>
      <c r="E16" s="40" t="s">
        <v>65</v>
      </c>
      <c r="F16" s="38">
        <v>54000</v>
      </c>
      <c r="G16" s="40" t="s">
        <v>65</v>
      </c>
      <c r="H16" s="38">
        <v>54000</v>
      </c>
      <c r="I16" s="38" t="s">
        <v>39</v>
      </c>
      <c r="J16" s="38" t="s">
        <v>66</v>
      </c>
      <c r="K16" s="40" t="s">
        <v>41</v>
      </c>
    </row>
    <row r="17" spans="1:11" ht="38.25" thickBot="1" x14ac:dyDescent="0.25">
      <c r="A17" s="36">
        <v>7</v>
      </c>
      <c r="B17" s="37" t="s">
        <v>64</v>
      </c>
      <c r="C17" s="38">
        <v>54000</v>
      </c>
      <c r="D17" s="39" t="s">
        <v>37</v>
      </c>
      <c r="E17" s="40" t="s">
        <v>67</v>
      </c>
      <c r="F17" s="38">
        <v>54000</v>
      </c>
      <c r="G17" s="40" t="s">
        <v>67</v>
      </c>
      <c r="H17" s="38">
        <v>54000</v>
      </c>
      <c r="I17" s="38" t="s">
        <v>39</v>
      </c>
      <c r="J17" s="38" t="s">
        <v>68</v>
      </c>
      <c r="K17" s="40" t="s">
        <v>41</v>
      </c>
    </row>
    <row r="18" spans="1:11" ht="38.25" thickBot="1" x14ac:dyDescent="0.25">
      <c r="A18" s="36">
        <v>8</v>
      </c>
      <c r="B18" s="37" t="s">
        <v>69</v>
      </c>
      <c r="C18" s="38">
        <v>48000</v>
      </c>
      <c r="D18" s="39" t="s">
        <v>37</v>
      </c>
      <c r="E18" s="40" t="s">
        <v>70</v>
      </c>
      <c r="F18" s="38">
        <v>48000</v>
      </c>
      <c r="G18" s="40" t="s">
        <v>70</v>
      </c>
      <c r="H18" s="38">
        <v>48000</v>
      </c>
      <c r="I18" s="38" t="s">
        <v>39</v>
      </c>
      <c r="J18" s="38" t="s">
        <v>71</v>
      </c>
      <c r="K18" s="40" t="s">
        <v>41</v>
      </c>
    </row>
    <row r="19" spans="1:11" ht="38.25" thickBot="1" x14ac:dyDescent="0.25">
      <c r="A19" s="36">
        <v>9</v>
      </c>
      <c r="B19" s="37" t="s">
        <v>72</v>
      </c>
      <c r="C19" s="38">
        <v>45000</v>
      </c>
      <c r="D19" s="39" t="s">
        <v>37</v>
      </c>
      <c r="E19" s="40" t="s">
        <v>73</v>
      </c>
      <c r="F19" s="38">
        <v>45000</v>
      </c>
      <c r="G19" s="40" t="s">
        <v>73</v>
      </c>
      <c r="H19" s="38">
        <v>45000</v>
      </c>
      <c r="I19" s="38" t="s">
        <v>39</v>
      </c>
      <c r="J19" s="38" t="s">
        <v>74</v>
      </c>
      <c r="K19" s="40" t="s">
        <v>41</v>
      </c>
    </row>
    <row r="20" spans="1:11" ht="38.25" thickBot="1" x14ac:dyDescent="0.25">
      <c r="A20" s="36">
        <v>10</v>
      </c>
      <c r="B20" s="37" t="s">
        <v>72</v>
      </c>
      <c r="C20" s="38">
        <v>45000</v>
      </c>
      <c r="D20" s="39" t="s">
        <v>37</v>
      </c>
      <c r="E20" s="40" t="s">
        <v>75</v>
      </c>
      <c r="F20" s="38">
        <v>45000</v>
      </c>
      <c r="G20" s="40" t="s">
        <v>75</v>
      </c>
      <c r="H20" s="38">
        <v>45000</v>
      </c>
      <c r="I20" s="38" t="s">
        <v>39</v>
      </c>
      <c r="J20" s="38" t="s">
        <v>76</v>
      </c>
      <c r="K20" s="40" t="s">
        <v>41</v>
      </c>
    </row>
    <row r="21" spans="1:11" ht="38.25" thickBot="1" x14ac:dyDescent="0.25">
      <c r="A21" s="36">
        <v>11</v>
      </c>
      <c r="B21" s="37" t="s">
        <v>72</v>
      </c>
      <c r="C21" s="38">
        <v>45000</v>
      </c>
      <c r="D21" s="39" t="s">
        <v>37</v>
      </c>
      <c r="E21" s="40" t="s">
        <v>77</v>
      </c>
      <c r="F21" s="38">
        <v>45000</v>
      </c>
      <c r="G21" s="40" t="s">
        <v>77</v>
      </c>
      <c r="H21" s="38">
        <v>45000</v>
      </c>
      <c r="I21" s="38" t="s">
        <v>39</v>
      </c>
      <c r="J21" s="38" t="s">
        <v>78</v>
      </c>
      <c r="K21" s="40" t="s">
        <v>41</v>
      </c>
    </row>
    <row r="22" spans="1:11" ht="38.25" thickBot="1" x14ac:dyDescent="0.25">
      <c r="A22" s="36">
        <v>12</v>
      </c>
      <c r="B22" s="37" t="s">
        <v>79</v>
      </c>
      <c r="C22" s="38">
        <v>39000</v>
      </c>
      <c r="D22" s="39" t="s">
        <v>37</v>
      </c>
      <c r="E22" s="40" t="s">
        <v>80</v>
      </c>
      <c r="F22" s="38">
        <v>39000</v>
      </c>
      <c r="G22" s="40" t="s">
        <v>80</v>
      </c>
      <c r="H22" s="38">
        <v>39000</v>
      </c>
      <c r="I22" s="38" t="s">
        <v>39</v>
      </c>
      <c r="J22" s="38" t="s">
        <v>81</v>
      </c>
      <c r="K22" s="40" t="s">
        <v>41</v>
      </c>
    </row>
    <row r="23" spans="1:11" ht="38.25" thickBot="1" x14ac:dyDescent="0.25">
      <c r="A23" s="36">
        <v>13</v>
      </c>
      <c r="B23" s="37" t="s">
        <v>79</v>
      </c>
      <c r="C23" s="38">
        <v>39000</v>
      </c>
      <c r="D23" s="39" t="s">
        <v>37</v>
      </c>
      <c r="E23" s="40" t="s">
        <v>82</v>
      </c>
      <c r="F23" s="38">
        <v>39000</v>
      </c>
      <c r="G23" s="40" t="s">
        <v>82</v>
      </c>
      <c r="H23" s="38">
        <v>39000</v>
      </c>
      <c r="I23" s="38" t="s">
        <v>39</v>
      </c>
      <c r="J23" s="38" t="s">
        <v>83</v>
      </c>
      <c r="K23" s="40" t="s">
        <v>41</v>
      </c>
    </row>
    <row r="24" spans="1:11" ht="38.25" thickBot="1" x14ac:dyDescent="0.25">
      <c r="A24" s="36">
        <v>14</v>
      </c>
      <c r="B24" s="37" t="s">
        <v>84</v>
      </c>
      <c r="C24" s="38">
        <v>2190</v>
      </c>
      <c r="D24" s="39" t="s">
        <v>37</v>
      </c>
      <c r="E24" s="40" t="s">
        <v>85</v>
      </c>
      <c r="F24" s="38">
        <v>2190</v>
      </c>
      <c r="G24" s="40" t="s">
        <v>85</v>
      </c>
      <c r="H24" s="38">
        <v>2190</v>
      </c>
      <c r="I24" s="38" t="s">
        <v>39</v>
      </c>
      <c r="J24" s="38" t="s">
        <v>86</v>
      </c>
      <c r="K24" s="40" t="s">
        <v>41</v>
      </c>
    </row>
    <row r="25" spans="1:11" ht="38.25" thickBot="1" x14ac:dyDescent="0.25">
      <c r="A25" s="36">
        <v>15</v>
      </c>
      <c r="B25" s="37" t="s">
        <v>87</v>
      </c>
      <c r="C25" s="38">
        <v>3600</v>
      </c>
      <c r="D25" s="39" t="s">
        <v>37</v>
      </c>
      <c r="E25" s="40" t="s">
        <v>88</v>
      </c>
      <c r="F25" s="38">
        <v>3600</v>
      </c>
      <c r="G25" s="40" t="s">
        <v>88</v>
      </c>
      <c r="H25" s="38">
        <v>3600</v>
      </c>
      <c r="I25" s="38" t="s">
        <v>39</v>
      </c>
      <c r="J25" s="38" t="s">
        <v>89</v>
      </c>
      <c r="K25" s="40" t="s">
        <v>41</v>
      </c>
    </row>
    <row r="26" spans="1:11" ht="38.25" thickBot="1" x14ac:dyDescent="0.25">
      <c r="A26" s="36">
        <v>16</v>
      </c>
      <c r="B26" s="37" t="s">
        <v>90</v>
      </c>
      <c r="C26" s="38">
        <v>4080</v>
      </c>
      <c r="D26" s="39" t="s">
        <v>37</v>
      </c>
      <c r="E26" s="40" t="s">
        <v>47</v>
      </c>
      <c r="F26" s="38">
        <v>4080</v>
      </c>
      <c r="G26" s="40" t="s">
        <v>47</v>
      </c>
      <c r="H26" s="38">
        <v>4080</v>
      </c>
      <c r="I26" s="38" t="s">
        <v>39</v>
      </c>
      <c r="J26" s="38" t="s">
        <v>91</v>
      </c>
      <c r="K26" s="40" t="s">
        <v>41</v>
      </c>
    </row>
    <row r="27" spans="1:11" ht="38.25" thickBot="1" x14ac:dyDescent="0.25">
      <c r="A27" s="36">
        <v>17</v>
      </c>
      <c r="B27" s="37" t="s">
        <v>92</v>
      </c>
      <c r="C27" s="38">
        <v>1200</v>
      </c>
      <c r="D27" s="39" t="s">
        <v>37</v>
      </c>
      <c r="E27" s="40" t="s">
        <v>43</v>
      </c>
      <c r="F27" s="38">
        <v>1200</v>
      </c>
      <c r="G27" s="40" t="s">
        <v>43</v>
      </c>
      <c r="H27" s="38">
        <v>1200</v>
      </c>
      <c r="I27" s="38" t="s">
        <v>39</v>
      </c>
      <c r="J27" s="38" t="s">
        <v>93</v>
      </c>
      <c r="K27" s="40" t="s">
        <v>41</v>
      </c>
    </row>
    <row r="28" spans="1:11" ht="38.25" thickBot="1" x14ac:dyDescent="0.25">
      <c r="A28" s="36">
        <v>18</v>
      </c>
      <c r="B28" s="37" t="s">
        <v>92</v>
      </c>
      <c r="C28" s="38">
        <v>1800</v>
      </c>
      <c r="D28" s="39" t="s">
        <v>37</v>
      </c>
      <c r="E28" s="40" t="s">
        <v>46</v>
      </c>
      <c r="F28" s="38">
        <v>1800</v>
      </c>
      <c r="G28" s="40" t="s">
        <v>46</v>
      </c>
      <c r="H28" s="38">
        <v>1800</v>
      </c>
      <c r="I28" s="38" t="s">
        <v>39</v>
      </c>
      <c r="J28" s="38" t="s">
        <v>94</v>
      </c>
      <c r="K28" s="40" t="s">
        <v>41</v>
      </c>
    </row>
    <row r="29" spans="1:11" ht="38.25" thickBot="1" x14ac:dyDescent="0.25">
      <c r="A29" s="36">
        <v>19</v>
      </c>
      <c r="B29" s="37" t="s">
        <v>36</v>
      </c>
      <c r="C29" s="38">
        <v>435</v>
      </c>
      <c r="D29" s="39" t="s">
        <v>37</v>
      </c>
      <c r="E29" s="40" t="s">
        <v>38</v>
      </c>
      <c r="F29" s="38">
        <v>435</v>
      </c>
      <c r="G29" s="40" t="s">
        <v>38</v>
      </c>
      <c r="H29" s="38">
        <v>435</v>
      </c>
      <c r="I29" s="38" t="s">
        <v>39</v>
      </c>
      <c r="J29" s="38" t="s">
        <v>40</v>
      </c>
      <c r="K29" s="40" t="s">
        <v>41</v>
      </c>
    </row>
    <row r="30" spans="1:11" ht="38.25" thickBot="1" x14ac:dyDescent="0.25">
      <c r="A30" s="36">
        <v>20</v>
      </c>
      <c r="B30" s="37" t="s">
        <v>36</v>
      </c>
      <c r="C30" s="38">
        <v>908</v>
      </c>
      <c r="D30" s="39" t="s">
        <v>37</v>
      </c>
      <c r="E30" s="40" t="s">
        <v>95</v>
      </c>
      <c r="F30" s="38">
        <v>908</v>
      </c>
      <c r="G30" s="40" t="s">
        <v>95</v>
      </c>
      <c r="H30" s="38">
        <v>908</v>
      </c>
      <c r="I30" s="38" t="s">
        <v>39</v>
      </c>
      <c r="J30" s="38" t="s">
        <v>96</v>
      </c>
      <c r="K30" s="40" t="s">
        <v>41</v>
      </c>
    </row>
    <row r="31" spans="1:11" ht="38.25" thickBot="1" x14ac:dyDescent="0.25">
      <c r="A31" s="36">
        <v>21</v>
      </c>
      <c r="B31" s="37" t="s">
        <v>97</v>
      </c>
      <c r="C31" s="38">
        <v>3580</v>
      </c>
      <c r="D31" s="39" t="s">
        <v>37</v>
      </c>
      <c r="E31" s="40" t="s">
        <v>47</v>
      </c>
      <c r="F31" s="38">
        <v>3580</v>
      </c>
      <c r="G31" s="40" t="s">
        <v>47</v>
      </c>
      <c r="H31" s="38">
        <v>3580</v>
      </c>
      <c r="I31" s="38" t="s">
        <v>39</v>
      </c>
      <c r="J31" s="38" t="s">
        <v>98</v>
      </c>
      <c r="K31" s="40" t="s">
        <v>41</v>
      </c>
    </row>
    <row r="32" spans="1:11" ht="38.25" thickBot="1" x14ac:dyDescent="0.25">
      <c r="A32" s="36">
        <v>22</v>
      </c>
      <c r="B32" s="37" t="s">
        <v>99</v>
      </c>
      <c r="C32" s="38">
        <v>4850</v>
      </c>
      <c r="D32" s="39" t="s">
        <v>37</v>
      </c>
      <c r="E32" s="40" t="s">
        <v>43</v>
      </c>
      <c r="F32" s="38">
        <v>4850</v>
      </c>
      <c r="G32" s="40" t="s">
        <v>43</v>
      </c>
      <c r="H32" s="38">
        <v>4850</v>
      </c>
      <c r="I32" s="38" t="s">
        <v>39</v>
      </c>
      <c r="J32" s="38" t="s">
        <v>100</v>
      </c>
      <c r="K32" s="40" t="s">
        <v>41</v>
      </c>
    </row>
    <row r="33" spans="1:11" ht="38.25" thickBot="1" x14ac:dyDescent="0.25">
      <c r="A33" s="36">
        <v>23</v>
      </c>
      <c r="B33" s="37" t="s">
        <v>101</v>
      </c>
      <c r="C33" s="38">
        <v>380</v>
      </c>
      <c r="D33" s="39" t="s">
        <v>37</v>
      </c>
      <c r="E33" s="40" t="s">
        <v>95</v>
      </c>
      <c r="F33" s="38">
        <v>380</v>
      </c>
      <c r="G33" s="40" t="s">
        <v>95</v>
      </c>
      <c r="H33" s="38">
        <v>380</v>
      </c>
      <c r="I33" s="38" t="s">
        <v>39</v>
      </c>
      <c r="J33" s="38" t="s">
        <v>102</v>
      </c>
      <c r="K33" s="40" t="s">
        <v>41</v>
      </c>
    </row>
    <row r="34" spans="1:11" ht="57" thickBot="1" x14ac:dyDescent="0.25">
      <c r="A34" s="36">
        <v>24</v>
      </c>
      <c r="B34" s="37" t="s">
        <v>103</v>
      </c>
      <c r="C34" s="38" t="s">
        <v>104</v>
      </c>
      <c r="D34" s="39" t="s">
        <v>37</v>
      </c>
      <c r="E34" s="40" t="s">
        <v>44</v>
      </c>
      <c r="F34" s="38">
        <v>481000</v>
      </c>
      <c r="G34" s="37" t="s">
        <v>44</v>
      </c>
      <c r="H34" s="38">
        <v>481000</v>
      </c>
      <c r="I34" s="38" t="s">
        <v>39</v>
      </c>
      <c r="J34" s="41" t="s">
        <v>105</v>
      </c>
      <c r="K34" s="40" t="s">
        <v>45</v>
      </c>
    </row>
    <row r="35" spans="1:11" ht="38.25" thickBot="1" x14ac:dyDescent="0.25">
      <c r="A35" s="36">
        <v>25</v>
      </c>
      <c r="B35" s="37" t="s">
        <v>106</v>
      </c>
      <c r="C35" s="38" t="s">
        <v>107</v>
      </c>
      <c r="D35" s="39" t="s">
        <v>37</v>
      </c>
      <c r="E35" s="40" t="s">
        <v>44</v>
      </c>
      <c r="F35" s="38">
        <v>31700</v>
      </c>
      <c r="G35" s="37" t="s">
        <v>44</v>
      </c>
      <c r="H35" s="38">
        <v>31700</v>
      </c>
      <c r="I35" s="38" t="s">
        <v>39</v>
      </c>
      <c r="J35" s="41" t="s">
        <v>108</v>
      </c>
      <c r="K35" s="40" t="s">
        <v>41</v>
      </c>
    </row>
    <row r="36" spans="1:11" ht="38.25" thickBot="1" x14ac:dyDescent="0.25">
      <c r="A36" s="36">
        <v>26</v>
      </c>
      <c r="B36" s="37" t="s">
        <v>109</v>
      </c>
      <c r="C36" s="38" t="s">
        <v>110</v>
      </c>
      <c r="D36" s="39" t="s">
        <v>37</v>
      </c>
      <c r="E36" s="40" t="s">
        <v>44</v>
      </c>
      <c r="F36" s="38">
        <v>54700</v>
      </c>
      <c r="G36" s="37" t="s">
        <v>44</v>
      </c>
      <c r="H36" s="38">
        <v>54700</v>
      </c>
      <c r="I36" s="38" t="s">
        <v>39</v>
      </c>
      <c r="J36" s="41" t="s">
        <v>111</v>
      </c>
      <c r="K36" s="40" t="s">
        <v>41</v>
      </c>
    </row>
    <row r="37" spans="1:11" ht="57" thickBot="1" x14ac:dyDescent="0.25">
      <c r="A37" s="36">
        <v>27</v>
      </c>
      <c r="B37" s="37" t="s">
        <v>112</v>
      </c>
      <c r="C37" s="38" t="s">
        <v>113</v>
      </c>
      <c r="D37" s="39" t="s">
        <v>37</v>
      </c>
      <c r="E37" s="40" t="s">
        <v>44</v>
      </c>
      <c r="F37" s="38">
        <v>496800</v>
      </c>
      <c r="G37" s="37" t="s">
        <v>44</v>
      </c>
      <c r="H37" s="38">
        <v>496800</v>
      </c>
      <c r="I37" s="38" t="s">
        <v>39</v>
      </c>
      <c r="J37" s="41" t="s">
        <v>114</v>
      </c>
      <c r="K37" s="40" t="s">
        <v>45</v>
      </c>
    </row>
    <row r="38" spans="1:11" ht="38.25" thickBot="1" x14ac:dyDescent="0.25">
      <c r="A38" s="36">
        <v>28</v>
      </c>
      <c r="B38" s="37" t="s">
        <v>115</v>
      </c>
      <c r="C38" s="38" t="s">
        <v>116</v>
      </c>
      <c r="D38" s="39" t="s">
        <v>37</v>
      </c>
      <c r="E38" s="40" t="s">
        <v>44</v>
      </c>
      <c r="F38" s="38">
        <v>254900</v>
      </c>
      <c r="G38" s="37" t="s">
        <v>44</v>
      </c>
      <c r="H38" s="38">
        <v>254900</v>
      </c>
      <c r="I38" s="38" t="s">
        <v>39</v>
      </c>
      <c r="J38" s="41" t="s">
        <v>117</v>
      </c>
      <c r="K38" s="40" t="s">
        <v>45</v>
      </c>
    </row>
    <row r="39" spans="1:11" ht="38.25" thickBot="1" x14ac:dyDescent="0.25">
      <c r="A39" s="36">
        <v>29</v>
      </c>
      <c r="B39" s="37" t="s">
        <v>118</v>
      </c>
      <c r="C39" s="44" t="s">
        <v>119</v>
      </c>
      <c r="D39" s="39" t="s">
        <v>37</v>
      </c>
      <c r="E39" s="40" t="s">
        <v>44</v>
      </c>
      <c r="F39" s="38">
        <v>475600</v>
      </c>
      <c r="G39" s="37" t="s">
        <v>44</v>
      </c>
      <c r="H39" s="38">
        <v>475600</v>
      </c>
      <c r="I39" s="38" t="s">
        <v>39</v>
      </c>
      <c r="J39" s="41" t="s">
        <v>120</v>
      </c>
      <c r="K39" s="40" t="s">
        <v>41</v>
      </c>
    </row>
    <row r="40" spans="1:11" ht="38.25" thickBot="1" x14ac:dyDescent="0.25">
      <c r="A40" s="36">
        <v>30</v>
      </c>
      <c r="B40" s="37" t="s">
        <v>121</v>
      </c>
      <c r="C40" s="38" t="s">
        <v>122</v>
      </c>
      <c r="D40" s="39" t="s">
        <v>37</v>
      </c>
      <c r="E40" s="40" t="s">
        <v>44</v>
      </c>
      <c r="F40" s="38">
        <v>470900</v>
      </c>
      <c r="G40" s="37" t="s">
        <v>44</v>
      </c>
      <c r="H40" s="38">
        <v>470900</v>
      </c>
      <c r="I40" s="38" t="s">
        <v>39</v>
      </c>
      <c r="J40" s="41" t="s">
        <v>123</v>
      </c>
      <c r="K40" s="40" t="s">
        <v>45</v>
      </c>
    </row>
    <row r="41" spans="1:11" ht="38.25" thickBot="1" x14ac:dyDescent="0.25">
      <c r="A41" s="36">
        <v>31</v>
      </c>
      <c r="B41" s="37" t="s">
        <v>124</v>
      </c>
      <c r="C41" s="38" t="s">
        <v>125</v>
      </c>
      <c r="D41" s="39" t="s">
        <v>37</v>
      </c>
      <c r="E41" s="40" t="s">
        <v>44</v>
      </c>
      <c r="F41" s="38">
        <v>194200</v>
      </c>
      <c r="G41" s="37" t="s">
        <v>44</v>
      </c>
      <c r="H41" s="38">
        <v>194200</v>
      </c>
      <c r="I41" s="38" t="s">
        <v>39</v>
      </c>
      <c r="J41" s="41" t="s">
        <v>126</v>
      </c>
      <c r="K41" s="40" t="s">
        <v>45</v>
      </c>
    </row>
    <row r="42" spans="1:11" ht="38.25" thickBot="1" x14ac:dyDescent="0.25">
      <c r="A42" s="36">
        <v>32</v>
      </c>
      <c r="B42" s="37" t="s">
        <v>127</v>
      </c>
      <c r="C42" s="38">
        <v>19765</v>
      </c>
      <c r="D42" s="39" t="s">
        <v>37</v>
      </c>
      <c r="E42" s="40" t="s">
        <v>128</v>
      </c>
      <c r="F42" s="38">
        <v>19765</v>
      </c>
      <c r="G42" s="37" t="s">
        <v>128</v>
      </c>
      <c r="H42" s="38">
        <v>19765</v>
      </c>
      <c r="I42" s="38" t="s">
        <v>39</v>
      </c>
      <c r="J42" s="41" t="s">
        <v>129</v>
      </c>
      <c r="K42" s="40" t="s">
        <v>41</v>
      </c>
    </row>
    <row r="43" spans="1:11" ht="38.25" thickBot="1" x14ac:dyDescent="0.25">
      <c r="A43" s="36">
        <v>33</v>
      </c>
      <c r="B43" s="37" t="s">
        <v>36</v>
      </c>
      <c r="C43" s="38">
        <v>9770</v>
      </c>
      <c r="D43" s="39" t="s">
        <v>37</v>
      </c>
      <c r="E43" s="40" t="s">
        <v>38</v>
      </c>
      <c r="F43" s="38">
        <v>8881.5</v>
      </c>
      <c r="G43" s="37" t="s">
        <v>38</v>
      </c>
      <c r="H43" s="38">
        <v>8881.5</v>
      </c>
      <c r="I43" s="38" t="s">
        <v>39</v>
      </c>
      <c r="J43" s="41" t="s">
        <v>130</v>
      </c>
      <c r="K43" s="40" t="s">
        <v>41</v>
      </c>
    </row>
    <row r="44" spans="1:11" ht="38.25" thickBot="1" x14ac:dyDescent="0.25">
      <c r="A44" s="36">
        <v>34</v>
      </c>
      <c r="B44" s="37" t="s">
        <v>36</v>
      </c>
      <c r="C44" s="42">
        <v>21142</v>
      </c>
      <c r="D44" s="39" t="s">
        <v>37</v>
      </c>
      <c r="E44" s="40" t="s">
        <v>38</v>
      </c>
      <c r="F44" s="38">
        <v>20460</v>
      </c>
      <c r="G44" s="37" t="s">
        <v>38</v>
      </c>
      <c r="H44" s="38">
        <v>20460</v>
      </c>
      <c r="I44" s="38" t="s">
        <v>39</v>
      </c>
      <c r="J44" s="41" t="s">
        <v>131</v>
      </c>
      <c r="K44" s="40" t="s">
        <v>41</v>
      </c>
    </row>
    <row r="45" spans="1:11" ht="38.25" thickBot="1" x14ac:dyDescent="0.25">
      <c r="A45" s="36">
        <v>35</v>
      </c>
      <c r="B45" s="37" t="s">
        <v>132</v>
      </c>
      <c r="C45" s="38">
        <v>17000</v>
      </c>
      <c r="D45" s="39" t="s">
        <v>37</v>
      </c>
      <c r="E45" s="40" t="s">
        <v>133</v>
      </c>
      <c r="F45" s="38">
        <v>17000</v>
      </c>
      <c r="G45" s="37" t="s">
        <v>134</v>
      </c>
      <c r="H45" s="38">
        <v>17000</v>
      </c>
      <c r="I45" s="38" t="s">
        <v>39</v>
      </c>
      <c r="J45" s="41" t="s">
        <v>135</v>
      </c>
      <c r="K45" s="40" t="s">
        <v>41</v>
      </c>
    </row>
    <row r="46" spans="1:11" ht="38.25" thickBot="1" x14ac:dyDescent="0.25">
      <c r="A46" s="36">
        <v>36</v>
      </c>
      <c r="B46" s="37" t="s">
        <v>136</v>
      </c>
      <c r="C46" s="38">
        <v>5725</v>
      </c>
      <c r="D46" s="39" t="s">
        <v>37</v>
      </c>
      <c r="E46" s="40" t="s">
        <v>128</v>
      </c>
      <c r="F46" s="38">
        <v>5725</v>
      </c>
      <c r="G46" s="37" t="s">
        <v>128</v>
      </c>
      <c r="H46" s="38">
        <v>5725</v>
      </c>
      <c r="I46" s="38" t="s">
        <v>39</v>
      </c>
      <c r="J46" s="41" t="s">
        <v>137</v>
      </c>
      <c r="K46" s="40" t="s">
        <v>41</v>
      </c>
    </row>
    <row r="47" spans="1:11" ht="38.25" thickBot="1" x14ac:dyDescent="0.25">
      <c r="A47" s="36">
        <v>37</v>
      </c>
      <c r="B47" s="37" t="s">
        <v>138</v>
      </c>
      <c r="C47" s="38">
        <v>26942</v>
      </c>
      <c r="D47" s="39" t="s">
        <v>37</v>
      </c>
      <c r="E47" s="40" t="s">
        <v>128</v>
      </c>
      <c r="F47" s="38">
        <v>26942</v>
      </c>
      <c r="G47" s="37" t="s">
        <v>128</v>
      </c>
      <c r="H47" s="38">
        <v>26942</v>
      </c>
      <c r="I47" s="38" t="s">
        <v>39</v>
      </c>
      <c r="J47" s="41" t="s">
        <v>139</v>
      </c>
      <c r="K47" s="40" t="s">
        <v>41</v>
      </c>
    </row>
    <row r="48" spans="1:11" ht="38.25" thickBot="1" x14ac:dyDescent="0.25">
      <c r="A48" s="36">
        <v>38</v>
      </c>
      <c r="B48" s="37" t="s">
        <v>36</v>
      </c>
      <c r="C48" s="38">
        <v>225662</v>
      </c>
      <c r="D48" s="39" t="s">
        <v>37</v>
      </c>
      <c r="E48" s="40" t="s">
        <v>140</v>
      </c>
      <c r="F48" s="38">
        <v>225662</v>
      </c>
      <c r="G48" s="37" t="s">
        <v>140</v>
      </c>
      <c r="H48" s="38">
        <v>225662</v>
      </c>
      <c r="I48" s="38" t="s">
        <v>39</v>
      </c>
      <c r="J48" s="41" t="s">
        <v>141</v>
      </c>
      <c r="K48" s="40" t="s">
        <v>41</v>
      </c>
    </row>
    <row r="49" spans="1:11" ht="38.25" thickBot="1" x14ac:dyDescent="0.25">
      <c r="A49" s="36">
        <v>39</v>
      </c>
      <c r="B49" s="37" t="s">
        <v>142</v>
      </c>
      <c r="C49" s="38">
        <v>9346.4500000000007</v>
      </c>
      <c r="D49" s="39" t="s">
        <v>37</v>
      </c>
      <c r="E49" s="40" t="s">
        <v>143</v>
      </c>
      <c r="F49" s="38">
        <v>9346.4500000000007</v>
      </c>
      <c r="G49" s="37" t="s">
        <v>143</v>
      </c>
      <c r="H49" s="38">
        <v>9346.4500000000007</v>
      </c>
      <c r="I49" s="38" t="s">
        <v>39</v>
      </c>
      <c r="J49" s="41" t="s">
        <v>144</v>
      </c>
      <c r="K49" s="40" t="s">
        <v>41</v>
      </c>
    </row>
    <row r="50" spans="1:11" ht="38.25" thickBot="1" x14ac:dyDescent="0.25">
      <c r="A50" s="36">
        <v>40</v>
      </c>
      <c r="B50" s="37" t="s">
        <v>36</v>
      </c>
      <c r="C50" s="38">
        <v>148600</v>
      </c>
      <c r="D50" s="39" t="s">
        <v>37</v>
      </c>
      <c r="E50" s="40" t="s">
        <v>140</v>
      </c>
      <c r="F50" s="38">
        <v>148600</v>
      </c>
      <c r="G50" s="37" t="s">
        <v>140</v>
      </c>
      <c r="H50" s="38">
        <v>148600</v>
      </c>
      <c r="I50" s="38" t="s">
        <v>39</v>
      </c>
      <c r="J50" s="41" t="s">
        <v>145</v>
      </c>
      <c r="K50" s="40" t="s">
        <v>41</v>
      </c>
    </row>
    <row r="51" spans="1:11" ht="38.25" thickBot="1" x14ac:dyDescent="0.25">
      <c r="A51" s="36">
        <v>41</v>
      </c>
      <c r="B51" s="37" t="s">
        <v>146</v>
      </c>
      <c r="C51" s="38">
        <v>11200</v>
      </c>
      <c r="D51" s="39" t="s">
        <v>37</v>
      </c>
      <c r="E51" s="40" t="s">
        <v>42</v>
      </c>
      <c r="F51" s="38">
        <v>11200</v>
      </c>
      <c r="G51" s="37" t="s">
        <v>42</v>
      </c>
      <c r="H51" s="38">
        <v>11200</v>
      </c>
      <c r="I51" s="38" t="s">
        <v>39</v>
      </c>
      <c r="J51" s="41" t="s">
        <v>147</v>
      </c>
      <c r="K51" s="40" t="s">
        <v>41</v>
      </c>
    </row>
    <row r="52" spans="1:11" ht="38.25" thickBot="1" x14ac:dyDescent="0.25">
      <c r="A52" s="36">
        <v>42</v>
      </c>
      <c r="B52" s="37" t="s">
        <v>36</v>
      </c>
      <c r="C52" s="38">
        <v>29320</v>
      </c>
      <c r="D52" s="39" t="s">
        <v>37</v>
      </c>
      <c r="E52" s="40" t="s">
        <v>140</v>
      </c>
      <c r="F52" s="38">
        <v>29320</v>
      </c>
      <c r="G52" s="37" t="s">
        <v>140</v>
      </c>
      <c r="H52" s="38">
        <v>29320</v>
      </c>
      <c r="I52" s="38" t="s">
        <v>39</v>
      </c>
      <c r="J52" s="41" t="s">
        <v>148</v>
      </c>
      <c r="K52" s="40" t="s">
        <v>41</v>
      </c>
    </row>
    <row r="53" spans="1:11" ht="38.25" thickBot="1" x14ac:dyDescent="0.25">
      <c r="A53" s="36">
        <v>43</v>
      </c>
      <c r="B53" s="37" t="s">
        <v>149</v>
      </c>
      <c r="C53" s="38">
        <v>10520</v>
      </c>
      <c r="D53" s="39" t="s">
        <v>37</v>
      </c>
      <c r="E53" s="40" t="s">
        <v>47</v>
      </c>
      <c r="F53" s="38">
        <v>10520</v>
      </c>
      <c r="G53" s="37" t="s">
        <v>47</v>
      </c>
      <c r="H53" s="38">
        <v>10520</v>
      </c>
      <c r="I53" s="38" t="s">
        <v>39</v>
      </c>
      <c r="J53" s="41" t="s">
        <v>150</v>
      </c>
      <c r="K53" s="40" t="s">
        <v>41</v>
      </c>
    </row>
    <row r="54" spans="1:11" ht="38.25" thickBot="1" x14ac:dyDescent="0.25">
      <c r="A54" s="36">
        <v>44</v>
      </c>
      <c r="B54" s="37" t="s">
        <v>36</v>
      </c>
      <c r="C54" s="38">
        <v>37656.5</v>
      </c>
      <c r="D54" s="39" t="s">
        <v>37</v>
      </c>
      <c r="E54" s="40" t="s">
        <v>151</v>
      </c>
      <c r="F54" s="38">
        <v>37656.5</v>
      </c>
      <c r="G54" s="37" t="s">
        <v>151</v>
      </c>
      <c r="H54" s="38">
        <v>37656.5</v>
      </c>
      <c r="I54" s="38" t="s">
        <v>39</v>
      </c>
      <c r="J54" s="41" t="s">
        <v>152</v>
      </c>
      <c r="K54" s="40" t="s">
        <v>41</v>
      </c>
    </row>
    <row r="55" spans="1:11" ht="38.25" thickBot="1" x14ac:dyDescent="0.25">
      <c r="A55" s="36">
        <v>45</v>
      </c>
      <c r="B55" s="37" t="s">
        <v>36</v>
      </c>
      <c r="C55" s="38">
        <v>42000</v>
      </c>
      <c r="D55" s="39" t="s">
        <v>37</v>
      </c>
      <c r="E55" s="40" t="s">
        <v>140</v>
      </c>
      <c r="F55" s="38">
        <v>42000</v>
      </c>
      <c r="G55" s="37" t="s">
        <v>140</v>
      </c>
      <c r="H55" s="38">
        <v>42000</v>
      </c>
      <c r="I55" s="38" t="s">
        <v>39</v>
      </c>
      <c r="J55" s="41" t="s">
        <v>153</v>
      </c>
      <c r="K55" s="40" t="s">
        <v>41</v>
      </c>
    </row>
    <row r="59" spans="1:11" ht="20.25" x14ac:dyDescent="0.3">
      <c r="A59" s="23" t="s">
        <v>0</v>
      </c>
      <c r="B59" s="23"/>
      <c r="C59" s="23"/>
      <c r="D59" s="23"/>
      <c r="E59" s="23"/>
      <c r="F59" s="23"/>
      <c r="G59" s="23"/>
      <c r="H59" s="23"/>
    </row>
    <row r="60" spans="1:11" ht="21" thickBot="1" x14ac:dyDescent="0.35">
      <c r="A60" s="23" t="s">
        <v>22</v>
      </c>
      <c r="B60" s="23"/>
      <c r="C60" s="23"/>
      <c r="D60" s="23"/>
      <c r="E60" s="23"/>
      <c r="F60" s="23"/>
      <c r="G60" s="23"/>
      <c r="H60" s="23"/>
    </row>
    <row r="61" spans="1:11" ht="20.25" x14ac:dyDescent="0.3">
      <c r="A61" s="1" t="s">
        <v>1</v>
      </c>
      <c r="B61" s="1" t="s">
        <v>2</v>
      </c>
      <c r="C61" s="2" t="s">
        <v>3</v>
      </c>
      <c r="D61" s="1" t="s">
        <v>4</v>
      </c>
      <c r="E61" s="1" t="s">
        <v>5</v>
      </c>
      <c r="F61" s="1" t="s">
        <v>6</v>
      </c>
      <c r="G61" s="1" t="s">
        <v>7</v>
      </c>
      <c r="H61" s="3" t="s">
        <v>8</v>
      </c>
    </row>
    <row r="62" spans="1:11" ht="20.25" x14ac:dyDescent="0.3">
      <c r="A62" s="4" t="s">
        <v>9</v>
      </c>
      <c r="B62" s="4"/>
      <c r="C62" s="5" t="s">
        <v>10</v>
      </c>
      <c r="D62" s="4" t="s">
        <v>11</v>
      </c>
      <c r="E62" s="4" t="s">
        <v>12</v>
      </c>
      <c r="F62" s="4" t="s">
        <v>13</v>
      </c>
      <c r="G62" s="4" t="s">
        <v>14</v>
      </c>
      <c r="H62" s="4"/>
    </row>
    <row r="63" spans="1:11" ht="20.25" x14ac:dyDescent="0.3">
      <c r="A63" s="6"/>
      <c r="B63" s="6"/>
      <c r="C63" s="6"/>
      <c r="D63" s="6"/>
      <c r="E63" s="6"/>
      <c r="F63" s="6"/>
      <c r="G63" s="6" t="s">
        <v>15</v>
      </c>
      <c r="H63" s="6"/>
    </row>
    <row r="64" spans="1:11" ht="20.25" x14ac:dyDescent="0.3">
      <c r="A64" s="4">
        <v>1</v>
      </c>
      <c r="B64" s="7" t="s">
        <v>16</v>
      </c>
      <c r="C64" s="4">
        <v>45</v>
      </c>
      <c r="D64" s="8">
        <v>4032286.95</v>
      </c>
      <c r="E64" s="8">
        <v>3658471.95</v>
      </c>
      <c r="F64" s="8">
        <v>3656901.45</v>
      </c>
      <c r="G64" s="9">
        <f>F64-E64</f>
        <v>-1570.5</v>
      </c>
      <c r="H64" s="7"/>
    </row>
    <row r="65" spans="1:8" ht="20.25" x14ac:dyDescent="0.3">
      <c r="A65" s="4">
        <v>2</v>
      </c>
      <c r="B65" s="7" t="s">
        <v>17</v>
      </c>
      <c r="C65" s="4" t="s">
        <v>18</v>
      </c>
      <c r="D65" s="8"/>
      <c r="E65" s="8"/>
      <c r="F65" s="8"/>
      <c r="G65" s="9">
        <f t="shared" ref="G65:G69" si="0">F65-E65</f>
        <v>0</v>
      </c>
      <c r="H65" s="7"/>
    </row>
    <row r="66" spans="1:8" ht="20.25" x14ac:dyDescent="0.3">
      <c r="A66" s="4">
        <v>3</v>
      </c>
      <c r="B66" s="7" t="s">
        <v>19</v>
      </c>
      <c r="C66" s="4" t="s">
        <v>18</v>
      </c>
      <c r="D66" s="9"/>
      <c r="E66" s="9"/>
      <c r="F66" s="9"/>
      <c r="G66" s="9">
        <f>F66-E66</f>
        <v>0</v>
      </c>
      <c r="H66" s="7"/>
    </row>
    <row r="67" spans="1:8" ht="20.25" x14ac:dyDescent="0.3">
      <c r="A67" s="4">
        <v>4</v>
      </c>
      <c r="B67" s="10" t="s">
        <v>20</v>
      </c>
      <c r="C67" s="4" t="s">
        <v>18</v>
      </c>
      <c r="D67" s="9"/>
      <c r="E67" s="9"/>
      <c r="F67" s="9"/>
      <c r="G67" s="9"/>
      <c r="H67" s="7"/>
    </row>
    <row r="68" spans="1:8" ht="21" thickBot="1" x14ac:dyDescent="0.35">
      <c r="A68" s="11">
        <v>5</v>
      </c>
      <c r="B68" s="12" t="s">
        <v>21</v>
      </c>
      <c r="C68" s="11" t="s">
        <v>18</v>
      </c>
      <c r="D68" s="13"/>
      <c r="E68" s="13"/>
      <c r="F68" s="13"/>
      <c r="G68" s="13">
        <f t="shared" si="0"/>
        <v>0</v>
      </c>
      <c r="H68" s="12"/>
    </row>
    <row r="69" spans="1:8" ht="21" thickBot="1" x14ac:dyDescent="0.35">
      <c r="A69" s="22"/>
      <c r="B69" s="14" t="s">
        <v>5</v>
      </c>
      <c r="C69" s="15">
        <f>SUM(C64:C68)</f>
        <v>45</v>
      </c>
      <c r="D69" s="43">
        <f>SUM(D64:D68)</f>
        <v>4032286.95</v>
      </c>
      <c r="E69" s="43">
        <f>SUM(E64:E68)</f>
        <v>3658471.95</v>
      </c>
      <c r="F69" s="43">
        <f>SUM(F64:F68)</f>
        <v>3656901.45</v>
      </c>
      <c r="G69" s="16">
        <f t="shared" si="0"/>
        <v>-1570.5</v>
      </c>
      <c r="H69" s="17"/>
    </row>
  </sheetData>
  <mergeCells count="5">
    <mergeCell ref="A1:K7"/>
    <mergeCell ref="E9:F9"/>
    <mergeCell ref="G9:H9"/>
    <mergeCell ref="A59:H59"/>
    <mergeCell ref="A60:H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งบหน้าสรุป</vt:lpstr>
      <vt:lpstr>รายงานสรุป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</dc:creator>
  <cp:lastModifiedBy>Fcs260568</cp:lastModifiedBy>
  <cp:lastPrinted>2026-05-11T04:31:11Z</cp:lastPrinted>
  <dcterms:created xsi:type="dcterms:W3CDTF">2026-05-11T03:09:05Z</dcterms:created>
  <dcterms:modified xsi:type="dcterms:W3CDTF">2026-05-21T09:08:27Z</dcterms:modified>
</cp:coreProperties>
</file>