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13_ncr:1_{D4AD8EEF-FC17-4E11-890E-04981E8E8081}" xr6:coauthVersionLast="47" xr6:coauthVersionMax="47" xr10:uidLastSave="{00000000-0000-0000-0000-000000000000}"/>
  <bookViews>
    <workbookView xWindow="-105" yWindow="0" windowWidth="14610" windowHeight="7845" activeTab="1" xr2:uid="{065D2CEE-BE01-4BBC-A7A0-AF59AF21AC90}"/>
  </bookViews>
  <sheets>
    <sheet name="งบหน้าสรุป" sheetId="3" r:id="rId1"/>
    <sheet name="รายงานสรุป" sheetId="2" r:id="rId2"/>
    <sheet name="Sheet1" sheetId="1" r:id="rId3"/>
  </sheets>
  <externalReferences>
    <externalReference r:id="rId4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" l="1"/>
  <c r="G11" i="3" s="1"/>
  <c r="E11" i="3"/>
  <c r="D11" i="3"/>
  <c r="C11" i="3"/>
  <c r="G10" i="3"/>
  <c r="G8" i="3"/>
  <c r="G7" i="3"/>
  <c r="G6" i="3"/>
  <c r="F38" i="2"/>
  <c r="G38" i="2" s="1"/>
  <c r="E38" i="2"/>
  <c r="D38" i="2"/>
  <c r="C38" i="2"/>
  <c r="G37" i="2"/>
  <c r="G35" i="2"/>
  <c r="G34" i="2"/>
  <c r="G33" i="2"/>
</calcChain>
</file>

<file path=xl/sharedStrings.xml><?xml version="1.0" encoding="utf-8"?>
<sst xmlns="http://schemas.openxmlformats.org/spreadsheetml/2006/main" count="168" uniqueCount="79">
  <si>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(เดือนมิถุนายน 2568)</t>
  </si>
  <si>
    <t>ลำดับที่</t>
  </si>
  <si>
    <t>งานที่จัดซื้อ/จัดจ้าง</t>
  </si>
  <si>
    <t>วงเงินงบประมาณ (ราคากลาง)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</si>
  <si>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</si>
  <si>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</si>
  <si>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</si>
  <si>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</si>
  <si>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</si>
  <si>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แหล่งเงินที่ใช้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</si>
  <si>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</si>
  <si>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</si>
  <si>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</si>
  <si>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</si>
  <si>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จ้างทำตรายาง จำนวน 1 อัน</t>
  </si>
  <si>
    <t>เฉพาะเจาะจง</t>
  </si>
  <si>
    <t>หจก.สุพจน์ การพิมพ์ บ้านส้อง</t>
  </si>
  <si>
    <t>เสนอราคาต่ำสุด คุณสมบัติครบถ้วน</t>
  </si>
  <si>
    <t>บจ.125/2568 ลว.1 มิย. 68</t>
  </si>
  <si>
    <t>เงินงบประมาณ</t>
  </si>
  <si>
    <t>จ้างซ่อมแซมบำรุงรักษารถกระบะเทท้ายติดตั้งเครนไฮโดรลิกพร้อมกระเช้า หมายเลขทะเบียน 822171 นครศรีธรรมราช</t>
  </si>
  <si>
    <t>อู่ช่างปอ</t>
  </si>
  <si>
    <t>บจ.126/2568 ลว.6 มิย. 68</t>
  </si>
  <si>
    <t>ซื้อวัสดุก่อสร้าง จำนวน 5 รายการ</t>
  </si>
  <si>
    <t>ห้วยตรีดก่อสร้าง</t>
  </si>
  <si>
    <t>บซ.65/2568 ลว. 6 มิย. 68</t>
  </si>
  <si>
    <t>จ้างซ่อมแซมบำรุงรักษาเครื่องคอมฯ สำหรับใช้ในการปฏิบัติงานกองคลัง</t>
  </si>
  <si>
    <t>ร้านฟิวเจอร์คอมพิวเตอร์ แอนด์เซอร์วิส</t>
  </si>
  <si>
    <t>บจ.132/2568 ลว.13 มิย.. 68</t>
  </si>
  <si>
    <t>จ้างซ่อมแซมบำรุงรักษารถยนต์ส่วนกลาง หมายเลขทะเบียน กบ 9490 นครศรีธรรมราข</t>
  </si>
  <si>
    <t>บจ.133/2568 ลว.17 มิย.. 68</t>
  </si>
  <si>
    <t>ซ่อมแซมคอมฯ</t>
  </si>
  <si>
    <t>บจ.129/2568 ลว. 11 มิย. 68</t>
  </si>
  <si>
    <t>ซ่อมแซมรถตู้ หมายเลขทะเบียน นข 3416 นครศรีธรรมราช</t>
  </si>
  <si>
    <t>บริษัท โตโยต้านครศรีธรรมราช จำกัด</t>
  </si>
  <si>
    <t>บจ.130/2568 ลว. 12 มิย. 68</t>
  </si>
  <si>
    <t>ซ่อมแซมรถบรรทุกขยะ หมายเลขทะเบียน 82-0458 นศ</t>
  </si>
  <si>
    <t>บริษัท อีซูซุนครมอเตอร์เซลล์ (1991) จำกัด</t>
  </si>
  <si>
    <t>บจ.131/2568 ลว. 13 มิย. 68</t>
  </si>
  <si>
    <t>วัสดุงานบ้านงานครัว</t>
  </si>
  <si>
    <t>ร้านวงศ์สวัสดิ์คุรุภัณฑ์</t>
  </si>
  <si>
    <t>บซ.66/2568 ลว. 11 มิย. 68</t>
  </si>
  <si>
    <t>บซ.67/2568 ลว. 12 มิย. 68</t>
  </si>
  <si>
    <t>ก่อสร้างถนนคอนกรีตเสริมเหล็กสายคลองคันเถร หมู่ที่ 10 ตำบลเขาพระ อำเภอพิปูน จังหวัดนครศรีธรรมราช</t>
  </si>
  <si>
    <t>496,409.00 (465,700.00)</t>
  </si>
  <si>
    <t>หจก.สาวรีการโยธา</t>
  </si>
  <si>
    <t>สจ.61/2568 ลว. 23 มิย. 68</t>
  </si>
  <si>
    <t>เงินสะสม</t>
  </si>
  <si>
    <t>ก่อสร้างถนนคอนกรีตเสริมเหล็กสายคลองชันระ หมู่ที่ 10 ตำบลเขาพระ อำเภอพิปูน จังหวัดนครศรีธรรมราช</t>
  </si>
  <si>
    <t>495,335.00 (476,000.00)</t>
  </si>
  <si>
    <t>สจ.62/2568 ลว. 23 มิย. 68</t>
  </si>
  <si>
    <t>จ้างจัดสถานที่เฉลิมพระเกียรติฯ</t>
  </si>
  <si>
    <t>ทวีทรัพย์มิตรภาพบริการ</t>
  </si>
  <si>
    <t>บจ.134/2568 ลว. 26 มิย. 68</t>
  </si>
  <si>
    <t>ค่าใช้จ่ายในพิธีทางศาสนา/รัฐพิธี</t>
  </si>
  <si>
    <t>บจ.128/2568 ลว. 3 มิย. 68</t>
  </si>
  <si>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</si>
  <si>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(เดือนมิถุนายน 2568)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</si>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</sst>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24"/>
      <color rgb="FF00206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 applyAlignment="1" applyProtection="1">
      <alignment horizontal="center" vertical="center" wrapText="1"/>
      <protection locked="0"/>
    </xf>
    <xf numFmtId="0" fontId="1" fillId="0" borderId="0" xfId="1"/>
    <xf numFmtId="0" fontId="1" fillId="0" borderId="1" xfId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top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top" wrapText="1"/>
      <protection locked="0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>
      <alignment horizontal="left" vertical="top" wrapText="1"/>
    </xf>
    <xf numFmtId="4" fontId="5" fillId="2" borderId="8" xfId="1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center" vertical="top" wrapText="1"/>
    </xf>
    <xf numFmtId="0" fontId="5" fillId="2" borderId="8" xfId="1" applyFont="1" applyFill="1" applyBorder="1" applyAlignment="1">
      <alignment horizontal="center" vertical="top" wrapText="1"/>
    </xf>
    <xf numFmtId="4" fontId="6" fillId="2" borderId="8" xfId="1" applyNumberFormat="1" applyFont="1" applyFill="1" applyBorder="1" applyAlignment="1">
      <alignment horizontal="right" vertical="top" wrapText="1"/>
    </xf>
    <xf numFmtId="0" fontId="7" fillId="0" borderId="8" xfId="1" applyFont="1" applyBorder="1" applyAlignment="1">
      <alignment vertical="top" wrapText="1"/>
    </xf>
    <xf numFmtId="0" fontId="8" fillId="0" borderId="0" xfId="1" applyFont="1" applyAlignment="1">
      <alignment horizontal="center"/>
    </xf>
    <xf numFmtId="0" fontId="9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9" xfId="1" applyFont="1" applyBorder="1"/>
    <xf numFmtId="187" fontId="9" fillId="0" borderId="9" xfId="2" applyFont="1" applyBorder="1"/>
    <xf numFmtId="187" fontId="9" fillId="0" borderId="9" xfId="2" applyFont="1" applyBorder="1" applyAlignment="1">
      <alignment horizontal="center"/>
    </xf>
    <xf numFmtId="0" fontId="11" fillId="0" borderId="9" xfId="1" applyFont="1" applyBorder="1"/>
    <xf numFmtId="0" fontId="9" fillId="0" borderId="6" xfId="1" applyFont="1" applyBorder="1" applyAlignment="1">
      <alignment horizontal="center"/>
    </xf>
    <xf numFmtId="0" fontId="9" fillId="0" borderId="6" xfId="1" applyFont="1" applyBorder="1"/>
    <xf numFmtId="187" fontId="9" fillId="0" borderId="6" xfId="2" applyFont="1" applyBorder="1" applyAlignment="1">
      <alignment horizontal="center"/>
    </xf>
    <xf numFmtId="0" fontId="9" fillId="0" borderId="11" xfId="1" applyFont="1" applyBorder="1"/>
    <xf numFmtId="0" fontId="8" fillId="0" borderId="12" xfId="1" applyFont="1" applyBorder="1"/>
    <xf numFmtId="0" fontId="8" fillId="0" borderId="12" xfId="1" applyFont="1" applyBorder="1" applyAlignment="1">
      <alignment horizontal="center"/>
    </xf>
    <xf numFmtId="187" fontId="8" fillId="0" borderId="12" xfId="2" applyFont="1" applyBorder="1"/>
    <xf numFmtId="187" fontId="8" fillId="0" borderId="12" xfId="2" applyFont="1" applyBorder="1" applyAlignment="1">
      <alignment horizontal="center"/>
    </xf>
    <xf numFmtId="0" fontId="8" fillId="0" borderId="13" xfId="1" applyFont="1" applyBorder="1"/>
    <xf numFmtId="0" fontId="9" fillId="0" borderId="12" xfId="1" applyFont="1" applyBorder="1" applyAlignment="1">
      <alignment horizontal="center"/>
    </xf>
    <xf numFmtId="187" fontId="9" fillId="0" borderId="12" xfId="2" applyFont="1" applyBorder="1"/>
  </cellXfs>
  <cellStyles count="3">
    <cellStyle name="จุลภาค 2" xfId="2" xr:uid="{66CA596E-14AD-49CF-8F31-04F55B527AD7}"/>
    <cellStyle name="ปกติ" xfId="0" builtinId="0"/>
    <cellStyle name="ปกติ 2" xfId="1" xr:uid="{07445BB5-C763-4853-A7EF-6D1BB66E96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ตค.67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3F04-A925-4DBF-9862-DDA68770ED05}">
  <dimension ref="A1:H11"/>
  <sheetViews>
    <sheetView workbookViewId="0">
      <selection activeCell="C22" sqref="C22"/>
    </sheetView>
  </sheetViews>
  <sheetFormatPr defaultRowHeight="14.25" x14ac:dyDescent="0.2"/>
  <cols>
    <col min="1" max="1" width="6.25" style="2" customWidth="1"/>
    <col min="2" max="2" width="49" style="2" customWidth="1"/>
    <col min="3" max="3" width="9" style="2"/>
    <col min="4" max="4" width="15.125" style="2" customWidth="1"/>
    <col min="5" max="5" width="15.625" style="2" customWidth="1"/>
    <col min="6" max="6" width="15.375" style="2" customWidth="1"/>
    <col min="7" max="7" width="16.375" style="2" customWidth="1"/>
    <col min="8" max="16384" width="9" style="2"/>
  </cols>
  <sheetData>
    <row r="1" spans="1:8" ht="20.25" x14ac:dyDescent="0.3">
      <c r="A1" s="21" t="s">
        <v>56</v>
      </c>
      <c r="B1" s="21"/>
      <c r="C1" s="21"/>
      <c r="D1" s="21"/>
      <c r="E1" s="21"/>
      <c r="F1" s="21"/>
      <c r="G1" s="21"/>
      <c r="H1" s="21"/>
    </row>
    <row r="2" spans="1:8" ht="21" thickBot="1" x14ac:dyDescent="0.35">
      <c r="A2" s="21" t="s">
        <v>57</v>
      </c>
      <c r="B2" s="21"/>
      <c r="C2" s="21"/>
      <c r="D2" s="21"/>
      <c r="E2" s="21"/>
      <c r="F2" s="21"/>
      <c r="G2" s="21"/>
      <c r="H2" s="21"/>
    </row>
    <row r="3" spans="1:8" ht="20.25" x14ac:dyDescent="0.3">
      <c r="A3" s="22" t="s">
        <v>58</v>
      </c>
      <c r="B3" s="22" t="s">
        <v>59</v>
      </c>
      <c r="C3" s="23" t="s">
        <v>60</v>
      </c>
      <c r="D3" s="22" t="s">
        <v>61</v>
      </c>
      <c r="E3" s="22" t="s">
        <v>62</v>
      </c>
      <c r="F3" s="22" t="s">
        <v>63</v>
      </c>
      <c r="G3" s="22" t="s">
        <v>64</v>
      </c>
      <c r="H3" s="24" t="s">
        <v>65</v>
      </c>
    </row>
    <row r="4" spans="1:8" ht="20.25" x14ac:dyDescent="0.3">
      <c r="A4" s="25" t="s">
        <v>66</v>
      </c>
      <c r="B4" s="25"/>
      <c r="C4" s="26" t="s">
        <v>67</v>
      </c>
      <c r="D4" s="25" t="s">
        <v>68</v>
      </c>
      <c r="E4" s="25" t="s">
        <v>69</v>
      </c>
      <c r="F4" s="25" t="s">
        <v>70</v>
      </c>
      <c r="G4" s="25" t="s">
        <v>71</v>
      </c>
      <c r="H4" s="25"/>
    </row>
    <row r="5" spans="1:8" ht="20.25" x14ac:dyDescent="0.3">
      <c r="A5" s="27"/>
      <c r="B5" s="27"/>
      <c r="C5" s="27"/>
      <c r="D5" s="27"/>
      <c r="E5" s="27"/>
      <c r="F5" s="27"/>
      <c r="G5" s="27" t="s">
        <v>72</v>
      </c>
      <c r="H5" s="27"/>
    </row>
    <row r="6" spans="1:8" ht="20.25" x14ac:dyDescent="0.3">
      <c r="A6" s="25">
        <v>1</v>
      </c>
      <c r="B6" s="28" t="s">
        <v>73</v>
      </c>
      <c r="C6" s="25">
        <v>14</v>
      </c>
      <c r="D6" s="29">
        <v>1137554.31</v>
      </c>
      <c r="E6" s="29">
        <v>1087510.31</v>
      </c>
      <c r="F6" s="29">
        <v>1087510.31</v>
      </c>
      <c r="G6" s="30">
        <f t="shared" ref="G6:G11" si="0">F6-E6</f>
        <v>0</v>
      </c>
      <c r="H6" s="28"/>
    </row>
    <row r="7" spans="1:8" ht="20.25" x14ac:dyDescent="0.3">
      <c r="A7" s="25">
        <v>2</v>
      </c>
      <c r="B7" s="28" t="s">
        <v>74</v>
      </c>
      <c r="C7" s="25" t="s">
        <v>75</v>
      </c>
      <c r="D7" s="29"/>
      <c r="E7" s="29"/>
      <c r="F7" s="29"/>
      <c r="G7" s="30">
        <f t="shared" si="0"/>
        <v>0</v>
      </c>
      <c r="H7" s="28"/>
    </row>
    <row r="8" spans="1:8" ht="20.25" x14ac:dyDescent="0.3">
      <c r="A8" s="25">
        <v>3</v>
      </c>
      <c r="B8" s="28" t="s">
        <v>76</v>
      </c>
      <c r="C8" s="25" t="s">
        <v>75</v>
      </c>
      <c r="D8" s="30"/>
      <c r="E8" s="30"/>
      <c r="F8" s="30"/>
      <c r="G8" s="30">
        <f>F8-E8</f>
        <v>0</v>
      </c>
      <c r="H8" s="28"/>
    </row>
    <row r="9" spans="1:8" ht="20.25" x14ac:dyDescent="0.3">
      <c r="A9" s="25">
        <v>4</v>
      </c>
      <c r="B9" s="31" t="s">
        <v>77</v>
      </c>
      <c r="C9" s="25" t="s">
        <v>75</v>
      </c>
      <c r="D9" s="30"/>
      <c r="E9" s="30"/>
      <c r="F9" s="30"/>
      <c r="G9" s="30"/>
      <c r="H9" s="28"/>
    </row>
    <row r="10" spans="1:8" ht="21" thickBot="1" x14ac:dyDescent="0.35">
      <c r="A10" s="32">
        <v>5</v>
      </c>
      <c r="B10" s="33" t="s">
        <v>78</v>
      </c>
      <c r="C10" s="32" t="s">
        <v>75</v>
      </c>
      <c r="D10" s="34"/>
      <c r="E10" s="34"/>
      <c r="F10" s="34"/>
      <c r="G10" s="34">
        <f t="shared" si="0"/>
        <v>0</v>
      </c>
      <c r="H10" s="33"/>
    </row>
    <row r="11" spans="1:8" ht="21" thickBot="1" x14ac:dyDescent="0.35">
      <c r="A11" s="35"/>
      <c r="B11" s="36" t="s">
        <v>62</v>
      </c>
      <c r="C11" s="41">
        <f>SUM(C6:C10)</f>
        <v>14</v>
      </c>
      <c r="D11" s="42">
        <f>SUM(D6:D10)</f>
        <v>1137554.31</v>
      </c>
      <c r="E11" s="42">
        <f>SUM(E6:E10)</f>
        <v>1087510.31</v>
      </c>
      <c r="F11" s="42">
        <f>SUM(F6:F10)</f>
        <v>1087510.31</v>
      </c>
      <c r="G11" s="39">
        <f t="shared" si="0"/>
        <v>0</v>
      </c>
      <c r="H11" s="4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0FBC-0D37-470E-9F51-17ACF07B0B8F}">
  <sheetPr>
    <tabColor rgb="FF00B0F0"/>
  </sheetPr>
  <dimension ref="A1:K38"/>
  <sheetViews>
    <sheetView tabSelected="1" workbookViewId="0">
      <selection sqref="A1:K7"/>
    </sheetView>
  </sheetViews>
  <sheetFormatPr defaultRowHeight="14.25" x14ac:dyDescent="0.2"/>
  <cols>
    <col min="1" max="1" width="9" style="2"/>
    <col min="2" max="2" width="45.875" style="2" customWidth="1"/>
    <col min="3" max="3" width="13.375" style="2" customWidth="1"/>
    <col min="4" max="4" width="20.875" style="2" customWidth="1"/>
    <col min="5" max="5" width="19.25" style="2" customWidth="1"/>
    <col min="6" max="6" width="22.625" style="2" customWidth="1"/>
    <col min="7" max="7" width="18.875" style="2" customWidth="1"/>
    <col min="8" max="8" width="14" style="2" customWidth="1"/>
    <col min="9" max="16384" width="9" style="2"/>
  </cols>
  <sheetData>
    <row r="1" spans="1:11" ht="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2.7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hidden="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44.25" hidden="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63.75" hidden="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9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03.5" hidden="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" hidden="1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57" thickBot="1" x14ac:dyDescent="0.25">
      <c r="A9" s="4" t="s">
        <v>1</v>
      </c>
      <c r="B9" s="5" t="s">
        <v>2</v>
      </c>
      <c r="C9" s="4" t="s">
        <v>3</v>
      </c>
      <c r="D9" s="4" t="s">
        <v>4</v>
      </c>
      <c r="E9" s="6" t="s">
        <v>5</v>
      </c>
      <c r="F9" s="7"/>
      <c r="G9" s="6" t="s">
        <v>6</v>
      </c>
      <c r="H9" s="7"/>
      <c r="I9" s="4" t="s">
        <v>7</v>
      </c>
      <c r="J9" s="4" t="s">
        <v>8</v>
      </c>
      <c r="K9" s="8" t="s">
        <v>9</v>
      </c>
    </row>
    <row r="10" spans="1:11" ht="38.25" thickBot="1" x14ac:dyDescent="0.25">
      <c r="A10" s="9"/>
      <c r="B10" s="10"/>
      <c r="C10" s="9"/>
      <c r="D10" s="9"/>
      <c r="E10" s="11" t="s">
        <v>10</v>
      </c>
      <c r="F10" s="12" t="s">
        <v>11</v>
      </c>
      <c r="G10" s="11" t="s">
        <v>12</v>
      </c>
      <c r="H10" s="12" t="s">
        <v>13</v>
      </c>
      <c r="I10" s="9"/>
      <c r="J10" s="9"/>
      <c r="K10" s="13"/>
    </row>
    <row r="11" spans="1:11" ht="75.75" thickBot="1" x14ac:dyDescent="0.25">
      <c r="A11" s="14">
        <v>1</v>
      </c>
      <c r="B11" s="15" t="s">
        <v>14</v>
      </c>
      <c r="C11" s="16">
        <v>155</v>
      </c>
      <c r="D11" s="17" t="s">
        <v>15</v>
      </c>
      <c r="E11" s="18" t="s">
        <v>16</v>
      </c>
      <c r="F11" s="16">
        <v>155</v>
      </c>
      <c r="G11" s="18" t="s">
        <v>16</v>
      </c>
      <c r="H11" s="16">
        <v>155</v>
      </c>
      <c r="I11" s="16" t="s">
        <v>17</v>
      </c>
      <c r="J11" s="16" t="s">
        <v>18</v>
      </c>
      <c r="K11" s="18" t="s">
        <v>19</v>
      </c>
    </row>
    <row r="12" spans="1:11" ht="75.75" thickBot="1" x14ac:dyDescent="0.25">
      <c r="A12" s="14">
        <v>2</v>
      </c>
      <c r="B12" s="15" t="s">
        <v>20</v>
      </c>
      <c r="C12" s="16">
        <v>3480</v>
      </c>
      <c r="D12" s="17" t="s">
        <v>15</v>
      </c>
      <c r="E12" s="18" t="s">
        <v>21</v>
      </c>
      <c r="F12" s="16">
        <v>3480</v>
      </c>
      <c r="G12" s="18" t="s">
        <v>21</v>
      </c>
      <c r="H12" s="16">
        <v>3480</v>
      </c>
      <c r="I12" s="16" t="s">
        <v>17</v>
      </c>
      <c r="J12" s="16" t="s">
        <v>22</v>
      </c>
      <c r="K12" s="18" t="s">
        <v>19</v>
      </c>
    </row>
    <row r="13" spans="1:11" ht="75.75" thickBot="1" x14ac:dyDescent="0.25">
      <c r="A13" s="14">
        <v>3</v>
      </c>
      <c r="B13" s="15" t="s">
        <v>23</v>
      </c>
      <c r="C13" s="16">
        <v>1130</v>
      </c>
      <c r="D13" s="17" t="s">
        <v>15</v>
      </c>
      <c r="E13" s="18" t="s">
        <v>24</v>
      </c>
      <c r="F13" s="16">
        <v>1130</v>
      </c>
      <c r="G13" s="18" t="s">
        <v>24</v>
      </c>
      <c r="H13" s="16">
        <v>1130</v>
      </c>
      <c r="I13" s="16" t="s">
        <v>17</v>
      </c>
      <c r="J13" s="16" t="s">
        <v>25</v>
      </c>
      <c r="K13" s="18" t="s">
        <v>19</v>
      </c>
    </row>
    <row r="14" spans="1:11" ht="75.75" thickBot="1" x14ac:dyDescent="0.25">
      <c r="A14" s="14">
        <v>4</v>
      </c>
      <c r="B14" s="15" t="s">
        <v>26</v>
      </c>
      <c r="C14" s="16">
        <v>4000</v>
      </c>
      <c r="D14" s="17" t="s">
        <v>15</v>
      </c>
      <c r="E14" s="18" t="s">
        <v>27</v>
      </c>
      <c r="F14" s="16">
        <v>4000</v>
      </c>
      <c r="G14" s="18" t="s">
        <v>27</v>
      </c>
      <c r="H14" s="16">
        <v>4000</v>
      </c>
      <c r="I14" s="16" t="s">
        <v>17</v>
      </c>
      <c r="J14" s="16" t="s">
        <v>28</v>
      </c>
      <c r="K14" s="18" t="s">
        <v>19</v>
      </c>
    </row>
    <row r="15" spans="1:11" ht="75.75" thickBot="1" x14ac:dyDescent="0.25">
      <c r="A15" s="14">
        <v>5</v>
      </c>
      <c r="B15" s="15" t="s">
        <v>29</v>
      </c>
      <c r="C15" s="16">
        <v>4500</v>
      </c>
      <c r="D15" s="17" t="s">
        <v>15</v>
      </c>
      <c r="E15" s="18" t="s">
        <v>21</v>
      </c>
      <c r="F15" s="16">
        <v>4500</v>
      </c>
      <c r="G15" s="18" t="s">
        <v>21</v>
      </c>
      <c r="H15" s="16">
        <v>4500</v>
      </c>
      <c r="I15" s="16" t="s">
        <v>17</v>
      </c>
      <c r="J15" s="16" t="s">
        <v>30</v>
      </c>
      <c r="K15" s="18" t="s">
        <v>19</v>
      </c>
    </row>
    <row r="16" spans="1:11" ht="75.75" thickBot="1" x14ac:dyDescent="0.25">
      <c r="A16" s="14">
        <v>6</v>
      </c>
      <c r="B16" s="15" t="s">
        <v>31</v>
      </c>
      <c r="C16" s="19">
        <v>5400</v>
      </c>
      <c r="D16" s="17" t="s">
        <v>15</v>
      </c>
      <c r="E16" s="18" t="s">
        <v>27</v>
      </c>
      <c r="F16" s="16">
        <v>5400</v>
      </c>
      <c r="G16" s="15" t="s">
        <v>27</v>
      </c>
      <c r="H16" s="16">
        <v>5400</v>
      </c>
      <c r="I16" s="16" t="s">
        <v>17</v>
      </c>
      <c r="J16" s="20" t="s">
        <v>32</v>
      </c>
      <c r="K16" s="18" t="s">
        <v>19</v>
      </c>
    </row>
    <row r="17" spans="1:11" ht="75.75" thickBot="1" x14ac:dyDescent="0.25">
      <c r="A17" s="14">
        <v>7</v>
      </c>
      <c r="B17" s="15" t="s">
        <v>33</v>
      </c>
      <c r="C17" s="19">
        <v>6663.43</v>
      </c>
      <c r="D17" s="17" t="s">
        <v>15</v>
      </c>
      <c r="E17" s="18" t="s">
        <v>34</v>
      </c>
      <c r="F17" s="16">
        <v>6663.43</v>
      </c>
      <c r="G17" s="15" t="s">
        <v>34</v>
      </c>
      <c r="H17" s="16">
        <v>6663.43</v>
      </c>
      <c r="I17" s="16" t="s">
        <v>17</v>
      </c>
      <c r="J17" s="20" t="s">
        <v>35</v>
      </c>
      <c r="K17" s="18" t="s">
        <v>19</v>
      </c>
    </row>
    <row r="18" spans="1:11" ht="75.75" thickBot="1" x14ac:dyDescent="0.25">
      <c r="A18" s="14">
        <v>8</v>
      </c>
      <c r="B18" s="15" t="s">
        <v>36</v>
      </c>
      <c r="C18" s="19">
        <v>9826.8799999999992</v>
      </c>
      <c r="D18" s="17" t="s">
        <v>15</v>
      </c>
      <c r="E18" s="18" t="s">
        <v>37</v>
      </c>
      <c r="F18" s="16">
        <v>9826.8799999999992</v>
      </c>
      <c r="G18" s="15" t="s">
        <v>37</v>
      </c>
      <c r="H18" s="16">
        <v>9826.8799999999992</v>
      </c>
      <c r="I18" s="16" t="s">
        <v>17</v>
      </c>
      <c r="J18" s="20" t="s">
        <v>38</v>
      </c>
      <c r="K18" s="18" t="s">
        <v>19</v>
      </c>
    </row>
    <row r="19" spans="1:11" ht="75.75" thickBot="1" x14ac:dyDescent="0.25">
      <c r="A19" s="14">
        <v>9</v>
      </c>
      <c r="B19" s="15" t="s">
        <v>39</v>
      </c>
      <c r="C19" s="16">
        <v>9504</v>
      </c>
      <c r="D19" s="17" t="s">
        <v>15</v>
      </c>
      <c r="E19" s="18" t="s">
        <v>40</v>
      </c>
      <c r="F19" s="16">
        <v>9504</v>
      </c>
      <c r="G19" s="15" t="s">
        <v>40</v>
      </c>
      <c r="H19" s="16">
        <v>9504</v>
      </c>
      <c r="I19" s="16" t="s">
        <v>17</v>
      </c>
      <c r="J19" s="20" t="s">
        <v>41</v>
      </c>
      <c r="K19" s="18" t="s">
        <v>19</v>
      </c>
    </row>
    <row r="20" spans="1:11" ht="75.75" thickBot="1" x14ac:dyDescent="0.25">
      <c r="A20" s="14">
        <v>10</v>
      </c>
      <c r="B20" s="15" t="s">
        <v>39</v>
      </c>
      <c r="C20" s="16">
        <v>9318</v>
      </c>
      <c r="D20" s="17" t="s">
        <v>15</v>
      </c>
      <c r="E20" s="18" t="s">
        <v>40</v>
      </c>
      <c r="F20" s="16">
        <v>9318</v>
      </c>
      <c r="G20" s="15" t="s">
        <v>40</v>
      </c>
      <c r="H20" s="16">
        <v>9318</v>
      </c>
      <c r="I20" s="16" t="s">
        <v>17</v>
      </c>
      <c r="J20" s="20" t="s">
        <v>42</v>
      </c>
      <c r="K20" s="18" t="s">
        <v>19</v>
      </c>
    </row>
    <row r="21" spans="1:11" ht="75.75" thickBot="1" x14ac:dyDescent="0.25">
      <c r="A21" s="14">
        <v>11</v>
      </c>
      <c r="B21" s="15" t="s">
        <v>43</v>
      </c>
      <c r="C21" s="16" t="s">
        <v>44</v>
      </c>
      <c r="D21" s="17" t="s">
        <v>15</v>
      </c>
      <c r="E21" s="18" t="s">
        <v>45</v>
      </c>
      <c r="F21" s="16">
        <v>465700</v>
      </c>
      <c r="G21" s="15" t="s">
        <v>45</v>
      </c>
      <c r="H21" s="16">
        <v>465700</v>
      </c>
      <c r="I21" s="16" t="s">
        <v>17</v>
      </c>
      <c r="J21" s="20" t="s">
        <v>46</v>
      </c>
      <c r="K21" s="18" t="s">
        <v>47</v>
      </c>
    </row>
    <row r="22" spans="1:11" ht="75.75" thickBot="1" x14ac:dyDescent="0.25">
      <c r="A22" s="14">
        <v>12</v>
      </c>
      <c r="B22" s="15" t="s">
        <v>48</v>
      </c>
      <c r="C22" s="16" t="s">
        <v>49</v>
      </c>
      <c r="D22" s="17" t="s">
        <v>15</v>
      </c>
      <c r="E22" s="18" t="s">
        <v>45</v>
      </c>
      <c r="F22" s="16">
        <v>476000</v>
      </c>
      <c r="G22" s="15" t="s">
        <v>45</v>
      </c>
      <c r="H22" s="16">
        <v>476000</v>
      </c>
      <c r="I22" s="16" t="s">
        <v>17</v>
      </c>
      <c r="J22" s="20" t="s">
        <v>50</v>
      </c>
      <c r="K22" s="18" t="s">
        <v>47</v>
      </c>
    </row>
    <row r="23" spans="1:11" ht="75.75" thickBot="1" x14ac:dyDescent="0.25">
      <c r="A23" s="14">
        <v>13</v>
      </c>
      <c r="B23" s="15" t="s">
        <v>51</v>
      </c>
      <c r="C23" s="16">
        <v>75000</v>
      </c>
      <c r="D23" s="17" t="s">
        <v>15</v>
      </c>
      <c r="E23" s="18" t="s">
        <v>52</v>
      </c>
      <c r="F23" s="16">
        <v>75000</v>
      </c>
      <c r="G23" s="15" t="s">
        <v>52</v>
      </c>
      <c r="H23" s="16">
        <v>75000</v>
      </c>
      <c r="I23" s="16" t="s">
        <v>17</v>
      </c>
      <c r="J23" s="20" t="s">
        <v>53</v>
      </c>
      <c r="K23" s="18" t="s">
        <v>19</v>
      </c>
    </row>
    <row r="24" spans="1:11" ht="75.75" thickBot="1" x14ac:dyDescent="0.25">
      <c r="A24" s="14">
        <v>14</v>
      </c>
      <c r="B24" s="15" t="s">
        <v>54</v>
      </c>
      <c r="C24" s="16">
        <v>16833</v>
      </c>
      <c r="D24" s="17" t="s">
        <v>15</v>
      </c>
      <c r="E24" s="18" t="s">
        <v>52</v>
      </c>
      <c r="F24" s="16">
        <v>16833</v>
      </c>
      <c r="G24" s="15" t="s">
        <v>52</v>
      </c>
      <c r="H24" s="16">
        <v>16833</v>
      </c>
      <c r="I24" s="16" t="s">
        <v>17</v>
      </c>
      <c r="J24" s="20" t="s">
        <v>55</v>
      </c>
      <c r="K24" s="18" t="s">
        <v>19</v>
      </c>
    </row>
    <row r="28" spans="1:11" ht="20.25" x14ac:dyDescent="0.3">
      <c r="A28" s="21" t="s">
        <v>56</v>
      </c>
      <c r="B28" s="21"/>
      <c r="C28" s="21"/>
      <c r="D28" s="21"/>
      <c r="E28" s="21"/>
      <c r="F28" s="21"/>
      <c r="G28" s="21"/>
      <c r="H28" s="21"/>
    </row>
    <row r="29" spans="1:11" ht="21" thickBot="1" x14ac:dyDescent="0.35">
      <c r="A29" s="21" t="s">
        <v>57</v>
      </c>
      <c r="B29" s="21"/>
      <c r="C29" s="21"/>
      <c r="D29" s="21"/>
      <c r="E29" s="21"/>
      <c r="F29" s="21"/>
      <c r="G29" s="21"/>
      <c r="H29" s="21"/>
    </row>
    <row r="30" spans="1:11" ht="20.25" x14ac:dyDescent="0.3">
      <c r="A30" s="22" t="s">
        <v>58</v>
      </c>
      <c r="B30" s="22" t="s">
        <v>59</v>
      </c>
      <c r="C30" s="23" t="s">
        <v>60</v>
      </c>
      <c r="D30" s="22" t="s">
        <v>61</v>
      </c>
      <c r="E30" s="22" t="s">
        <v>62</v>
      </c>
      <c r="F30" s="22" t="s">
        <v>63</v>
      </c>
      <c r="G30" s="22" t="s">
        <v>64</v>
      </c>
      <c r="H30" s="24" t="s">
        <v>65</v>
      </c>
    </row>
    <row r="31" spans="1:11" ht="20.25" x14ac:dyDescent="0.3">
      <c r="A31" s="25" t="s">
        <v>66</v>
      </c>
      <c r="B31" s="25"/>
      <c r="C31" s="26" t="s">
        <v>67</v>
      </c>
      <c r="D31" s="25" t="s">
        <v>68</v>
      </c>
      <c r="E31" s="25" t="s">
        <v>69</v>
      </c>
      <c r="F31" s="25" t="s">
        <v>70</v>
      </c>
      <c r="G31" s="25" t="s">
        <v>71</v>
      </c>
      <c r="H31" s="25"/>
    </row>
    <row r="32" spans="1:11" ht="20.25" x14ac:dyDescent="0.3">
      <c r="A32" s="27"/>
      <c r="B32" s="27"/>
      <c r="C32" s="27"/>
      <c r="D32" s="27"/>
      <c r="E32" s="27"/>
      <c r="F32" s="27"/>
      <c r="G32" s="27" t="s">
        <v>72</v>
      </c>
      <c r="H32" s="27"/>
    </row>
    <row r="33" spans="1:8" ht="20.25" x14ac:dyDescent="0.3">
      <c r="A33" s="25">
        <v>1</v>
      </c>
      <c r="B33" s="28" t="s">
        <v>73</v>
      </c>
      <c r="C33" s="25">
        <v>14</v>
      </c>
      <c r="D33" s="29">
        <v>1137554.31</v>
      </c>
      <c r="E33" s="29">
        <v>1087510.31</v>
      </c>
      <c r="F33" s="29">
        <v>1087510.31</v>
      </c>
      <c r="G33" s="30">
        <f t="shared" ref="G33:G38" si="0">F33-E33</f>
        <v>0</v>
      </c>
      <c r="H33" s="28"/>
    </row>
    <row r="34" spans="1:8" ht="20.25" x14ac:dyDescent="0.3">
      <c r="A34" s="25">
        <v>2</v>
      </c>
      <c r="B34" s="28" t="s">
        <v>74</v>
      </c>
      <c r="C34" s="25" t="s">
        <v>75</v>
      </c>
      <c r="D34" s="29"/>
      <c r="E34" s="29"/>
      <c r="F34" s="29"/>
      <c r="G34" s="30">
        <f t="shared" si="0"/>
        <v>0</v>
      </c>
      <c r="H34" s="28"/>
    </row>
    <row r="35" spans="1:8" ht="20.25" x14ac:dyDescent="0.3">
      <c r="A35" s="25">
        <v>3</v>
      </c>
      <c r="B35" s="28" t="s">
        <v>76</v>
      </c>
      <c r="C35" s="25" t="s">
        <v>75</v>
      </c>
      <c r="D35" s="30"/>
      <c r="E35" s="30"/>
      <c r="F35" s="30"/>
      <c r="G35" s="30">
        <f>F35-E35</f>
        <v>0</v>
      </c>
      <c r="H35" s="28"/>
    </row>
    <row r="36" spans="1:8" ht="20.25" x14ac:dyDescent="0.3">
      <c r="A36" s="25">
        <v>4</v>
      </c>
      <c r="B36" s="31" t="s">
        <v>77</v>
      </c>
      <c r="C36" s="25" t="s">
        <v>75</v>
      </c>
      <c r="D36" s="30"/>
      <c r="E36" s="30"/>
      <c r="F36" s="30"/>
      <c r="G36" s="30"/>
      <c r="H36" s="28"/>
    </row>
    <row r="37" spans="1:8" ht="21" thickBot="1" x14ac:dyDescent="0.35">
      <c r="A37" s="32">
        <v>5</v>
      </c>
      <c r="B37" s="33" t="s">
        <v>78</v>
      </c>
      <c r="C37" s="32" t="s">
        <v>75</v>
      </c>
      <c r="D37" s="34"/>
      <c r="E37" s="34"/>
      <c r="F37" s="34"/>
      <c r="G37" s="34">
        <f t="shared" si="0"/>
        <v>0</v>
      </c>
      <c r="H37" s="33"/>
    </row>
    <row r="38" spans="1:8" ht="21" thickBot="1" x14ac:dyDescent="0.35">
      <c r="A38" s="35"/>
      <c r="B38" s="36" t="s">
        <v>62</v>
      </c>
      <c r="C38" s="37">
        <f>SUM(C33:C37)</f>
        <v>14</v>
      </c>
      <c r="D38" s="38">
        <f>SUM(D33:D37)</f>
        <v>1137554.31</v>
      </c>
      <c r="E38" s="38">
        <f>SUM(E33:E37)</f>
        <v>1087510.31</v>
      </c>
      <c r="F38" s="38">
        <f>SUM(F33:F37)</f>
        <v>1087510.31</v>
      </c>
      <c r="G38" s="39">
        <f t="shared" si="0"/>
        <v>0</v>
      </c>
      <c r="H38" s="40"/>
    </row>
  </sheetData>
  <mergeCells count="5">
    <mergeCell ref="A1:K7"/>
    <mergeCell ref="E9:F9"/>
    <mergeCell ref="G9:H9"/>
    <mergeCell ref="A28:H28"/>
    <mergeCell ref="A29:H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C7C0-BD16-41E2-A3DA-1A802ABFDE08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งบหน้าสรุป</vt:lpstr>
      <vt:lpstr>รายงานสรุป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Fcs260568</cp:lastModifiedBy>
  <dcterms:created xsi:type="dcterms:W3CDTF">2026-05-21T09:08:52Z</dcterms:created>
  <dcterms:modified xsi:type="dcterms:W3CDTF">2026-05-21T09:13:39Z</dcterms:modified>
</cp:coreProperties>
</file>