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8_{1F9185CC-E90C-40C1-9BDF-EFA897ED791C}" xr6:coauthVersionLast="47" xr6:coauthVersionMax="47" xr10:uidLastSave="{00000000-0000-0000-0000-000000000000}"/>
  <bookViews>
    <workbookView xWindow="3615" yWindow="0" windowWidth="17940" windowHeight="15465" activeTab="1" xr2:uid="{F8D84F52-7219-4E8A-8395-07088FBF3DDA}"/>
  </bookViews>
  <sheets>
    <sheet name="งบหน้าสรุป" sheetId="2" r:id="rId1"/>
    <sheet name="รายงานสรุป" sheetId="3" r:id="rId2"/>
    <sheet name="Sheet1" sheetId="1" r:id="rId3"/>
  </sheets>
  <externalReferences>
    <externalReference r:id="rId4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3" l="1"/>
  <c r="G45" i="3" s="1"/>
  <c r="E45" i="3"/>
  <c r="D45" i="3"/>
  <c r="C45" i="3"/>
  <c r="G44" i="3"/>
  <c r="G42" i="3"/>
  <c r="G41" i="3"/>
  <c r="G40" i="3"/>
  <c r="F12" i="2"/>
  <c r="G12" i="2" s="1"/>
  <c r="E12" i="2"/>
  <c r="D12" i="2"/>
  <c r="C12" i="2"/>
  <c r="G11" i="2"/>
  <c r="G9" i="2"/>
  <c r="G8" i="2"/>
  <c r="G7" i="2"/>
</calcChain>
</file>

<file path=xl/sharedStrings.xml><?xml version="1.0" encoding="utf-8"?>
<sst xmlns="http://schemas.openxmlformats.org/spreadsheetml/2006/main" count="218" uniqueCount="96">
  <si>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</si>
  <si>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(เดือนกรกฎาคม 2568)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</si>
  <si>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</si>
  <si>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</si>
  <si>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</si>
  <si>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</si>
  <si>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</si>
  <si>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</si>
  <si>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</si>
  <si>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</si>
  <si>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</si>
  <si>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</si>
  <si>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</si>
  <si>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</si>
  <si>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</si>
  <si>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</si>
  <si>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</si>
  <si>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</si>
  <si>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</si>
  <si>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</si>
  <si>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</si>
  <si>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</si>
  <si>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</si>
  <si>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(เดือนกรกฎาคม 2568)</t>
  </si>
  <si>
    <t>ลำดับที่</t>
  </si>
  <si>
    <t>งานที่จัดซื้อ/จัดจ้าง</t>
  </si>
  <si>
    <t>วงเงินงบประมาณ (ราคากลาง)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</si>
  <si>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</si>
  <si>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</si>
  <si>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</si>
  <si>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</si>
  <si>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</si>
  <si>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แหล่งเงินที่ใช้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</si>
  <si>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</si>
  <si>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</si>
  <si>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</si>
  <si>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</si>
  <si>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จ้างซ่อมแซมบำรุงรักษารถยนต์ส่วนกลาง หมายเลขทะเบียน นข 3416 นครศรีธรรมราช หมายเลขครุภัณฑ์ 001540003</t>
  </si>
  <si>
    <t>เฉพาะเจาะจง</t>
  </si>
  <si>
    <t>ห้างหุ้นส่วนจำกัด เอ็น.เค ยางยนต์</t>
  </si>
  <si>
    <t>เสนอราคาต่ำสุด คุณสมบัติครบถ้วน</t>
  </si>
  <si>
    <t>บจ.139/2568 ลว.2 กค. 68</t>
  </si>
  <si>
    <t>เงินงบประมาณ</t>
  </si>
  <si>
    <t>จ้างซ่อมแซมบำรุงรักษารถยนต์ส่วนกลาง หมายเลขทะเบียน กบ 9490 นครศรีธรรมราช หมายเลขครุภัณฑ์ 001 56 0004</t>
  </si>
  <si>
    <t>อู่ช่างปอ</t>
  </si>
  <si>
    <t>บจ.138/2568 ลว.2 กค. 68</t>
  </si>
  <si>
    <t>ซื้อวัสดุยานพาหนะและขนส่ง (แบตเตอรี่ ขนาด 80 A)</t>
  </si>
  <si>
    <t>บซ.74/2568 ลว. 7 กค. 38</t>
  </si>
  <si>
    <t>ซ๋อมแซมบำรุงรักษารถยนต์ส่วนกลาง หมายเลขทะเบียน กม 8847 นครศรีธรรมราช  จำนวน 1 คัน</t>
  </si>
  <si>
    <t>บริษัท จ.วินิต จำกัด</t>
  </si>
  <si>
    <t>บจ.140/2568 ลว.3 กค. 68</t>
  </si>
  <si>
    <t>จ้างทำตรายาง จำนวน 5 รายการ</t>
  </si>
  <si>
    <t>หจก.สุพจน์ การพิมพ์ บ้านส้อง</t>
  </si>
  <si>
    <t>บจ.141/2568 ลว.7 กค. 68</t>
  </si>
  <si>
    <t>รายจ่ายเพื่อให้ได้มาซึ่งบริการ</t>
  </si>
  <si>
    <t>น้องนิ้งซักอบแห้ง</t>
  </si>
  <si>
    <t>บจ.142/2568 ลว.15 กค. 68</t>
  </si>
  <si>
    <t>โครงการจ้างเหมาบริการงานดูแลระบบประปา</t>
  </si>
  <si>
    <t>นายเลิศศิลป์ ใยคำ</t>
  </si>
  <si>
    <t>สจ.66/2568 ลว.31 กค. 68</t>
  </si>
  <si>
    <t>ค่าใช้จ่ายในพิธีทางศาสนา/รัฐพิธี</t>
  </si>
  <si>
    <t>ทวีทรัพย์มิตรภาพบริการ</t>
  </si>
  <si>
    <t>บจ.143/2568 ลว. 21 กค. 68</t>
  </si>
  <si>
    <t>จ้างจัดสถานที่ฯ</t>
  </si>
  <si>
    <t>บจ.136/2568 ลว. 1 กค. 68</t>
  </si>
  <si>
    <t>ซ่อมแซมรถยนต์ส่วนกลาง หมายเลขทะเบียน กค 8733 นครศรีธรรมราช</t>
  </si>
  <si>
    <t>บจ.137/2568 ลว. 2 กค. 68</t>
  </si>
  <si>
    <t>วัสดุไฟฟ้าและวิทยุ</t>
  </si>
  <si>
    <t>บริษัท พรภัสราดล จำกัด</t>
  </si>
  <si>
    <t>บซ.69/2568 ลว. 2 กค. 68</t>
  </si>
  <si>
    <t>วัสดุประปา</t>
  </si>
  <si>
    <t>นายอัฏตพล แก้วเกิด</t>
  </si>
  <si>
    <t>บซ.73/2568 ลว. 4 กค. 68</t>
  </si>
  <si>
    <t>บซ.71/2568 ลว. 2 กค. 68</t>
  </si>
  <si>
    <t>บซ.72/2568 ลว. 4 กค. 68</t>
  </si>
  <si>
    <t>ซ่อมแซมถนนจากที่ดินนายสุวัฒน์ จงจิตร ฯ</t>
  </si>
  <si>
    <t>42,900.00 (42,900.00)</t>
  </si>
  <si>
    <t>หจก.สาวรีการโยธา</t>
  </si>
  <si>
    <t>สจ.64/2568 ลว. 15 กค. 68</t>
  </si>
  <si>
    <t>ก่อสร้างถนนคอนกรีตเสริมเหล็กสายห้วยโกเหนือ หมู่ที่ 10 ตำบลเขาพระ อำเภอพิปูน จังหวัดนครศรีธรรมราช</t>
  </si>
  <si>
    <t>499,050.00 (483,000.00)</t>
  </si>
  <si>
    <t>สจ.65/2568 ลว. 16 กค. 68</t>
  </si>
  <si>
    <t>เงินสะสม</t>
  </si>
  <si>
    <t>วัสดุเครื่องดับเพลิง</t>
  </si>
  <si>
    <t>อมรรัตน์ ซัพพลาย</t>
  </si>
  <si>
    <t>บซ.75/2568 ลว. 15 กค. 68</t>
  </si>
  <si>
    <t>ซ่อมแซมรถจักรยานยนต์ หมายเลขทะเบียน คนว 660</t>
  </si>
  <si>
    <t>ช. ไข่ อะไหล่</t>
  </si>
  <si>
    <t>บจ.144/2568 ลว. 20 กค. 68</t>
  </si>
  <si>
    <t>บซ.76/2568 ลว. 22 กค. 68</t>
  </si>
  <si>
    <t>เก้าอี้สำนักงาน ขนาดกลาง, โต๊ะทำงานเหล็ก 4 ลิ้นชัก, โต๊ะทำงานเหล็ก 7 ลิ้นชัก</t>
  </si>
  <si>
    <t>ห้างหุ้นส่วนจำกัด ไทยพัฒนาเฟอร์นิเจอร์</t>
  </si>
  <si>
    <t>สซ.11/2568 ลว. 29 กค. 68</t>
  </si>
  <si>
    <t>ก่อสร้างถนนคอนกรีตเสริมเหล็กเดิม ถึง บริเวณวังหินแตก หมู่ที่ 10 ตำบลเขาพระ อำเภอพิปูน จังหวัดนครศรีธรรมราช</t>
  </si>
  <si>
    <t>498,383.00 (466,700.00)</t>
  </si>
  <si>
    <t>สจ.67/2568 ลว. 1 กค.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</si>
</sst>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sz val="24"/>
      <color rgb="FF00206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/>
    <xf numFmtId="187" fontId="3" fillId="0" borderId="2" xfId="2" applyFont="1" applyBorder="1"/>
    <xf numFmtId="187" fontId="3" fillId="0" borderId="2" xfId="2" applyFont="1" applyBorder="1" applyAlignment="1">
      <alignment horizontal="center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187" fontId="3" fillId="0" borderId="4" xfId="2" applyFont="1" applyBorder="1" applyAlignment="1">
      <alignment horizontal="center"/>
    </xf>
    <xf numFmtId="0" fontId="3" fillId="0" borderId="5" xfId="1" applyFont="1" applyBorder="1"/>
    <xf numFmtId="0" fontId="2" fillId="0" borderId="6" xfId="1" applyFont="1" applyBorder="1"/>
    <xf numFmtId="0" fontId="3" fillId="0" borderId="6" xfId="1" applyFont="1" applyBorder="1" applyAlignment="1">
      <alignment horizontal="center"/>
    </xf>
    <xf numFmtId="187" fontId="3" fillId="0" borderId="6" xfId="2" applyFont="1" applyBorder="1"/>
    <xf numFmtId="187" fontId="3" fillId="0" borderId="6" xfId="2" applyFont="1" applyBorder="1" applyAlignment="1">
      <alignment horizontal="center"/>
    </xf>
    <xf numFmtId="0" fontId="3" fillId="0" borderId="7" xfId="1" applyFont="1" applyBorder="1"/>
    <xf numFmtId="0" fontId="6" fillId="2" borderId="0" xfId="1" applyFont="1" applyFill="1" applyAlignment="1" applyProtection="1">
      <alignment horizontal="center" vertical="center" wrapText="1"/>
      <protection locked="0"/>
    </xf>
    <xf numFmtId="0" fontId="1" fillId="0" borderId="8" xfId="1" applyBorder="1"/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 applyProtection="1">
      <alignment horizontal="center" vertical="center" wrapText="1"/>
      <protection locked="0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 applyProtection="1">
      <alignment horizontal="center" vertical="top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center" wrapText="1"/>
      <protection locked="0"/>
    </xf>
    <xf numFmtId="0" fontId="7" fillId="2" borderId="13" xfId="1" applyFont="1" applyFill="1" applyBorder="1" applyAlignment="1" applyProtection="1">
      <alignment horizontal="center" vertical="top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top" wrapText="1"/>
      <protection locked="0"/>
    </xf>
    <xf numFmtId="0" fontId="8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>
      <alignment horizontal="left" vertical="top" wrapText="1"/>
    </xf>
    <xf numFmtId="4" fontId="9" fillId="2" borderId="13" xfId="1" applyNumberFormat="1" applyFont="1" applyFill="1" applyBorder="1" applyAlignment="1">
      <alignment horizontal="right" vertical="top" wrapText="1"/>
    </xf>
    <xf numFmtId="4" fontId="9" fillId="2" borderId="13" xfId="1" applyNumberFormat="1" applyFont="1" applyFill="1" applyBorder="1" applyAlignment="1">
      <alignment horizontal="center" vertical="top" wrapText="1"/>
    </xf>
    <xf numFmtId="0" fontId="9" fillId="2" borderId="13" xfId="1" applyFont="1" applyFill="1" applyBorder="1" applyAlignment="1">
      <alignment horizontal="center" vertical="top" wrapText="1"/>
    </xf>
    <xf numFmtId="0" fontId="10" fillId="0" borderId="13" xfId="1" applyFont="1" applyBorder="1" applyAlignment="1">
      <alignment vertical="top" wrapText="1"/>
    </xf>
    <xf numFmtId="4" fontId="11" fillId="2" borderId="13" xfId="1" applyNumberFormat="1" applyFont="1" applyFill="1" applyBorder="1" applyAlignment="1">
      <alignment horizontal="right" vertical="top" wrapText="1"/>
    </xf>
    <xf numFmtId="0" fontId="2" fillId="0" borderId="6" xfId="1" applyFont="1" applyBorder="1" applyAlignment="1">
      <alignment horizontal="center"/>
    </xf>
    <xf numFmtId="187" fontId="2" fillId="0" borderId="6" xfId="2" applyFont="1" applyBorder="1"/>
    <xf numFmtId="187" fontId="2" fillId="0" borderId="6" xfId="2" applyFont="1" applyBorder="1" applyAlignment="1">
      <alignment horizontal="center"/>
    </xf>
    <xf numFmtId="0" fontId="2" fillId="0" borderId="7" xfId="1" applyFont="1" applyBorder="1"/>
  </cellXfs>
  <cellStyles count="3">
    <cellStyle name="จุลภาค 2" xfId="2" xr:uid="{24C92AEE-4F92-4549-9E79-6396A6D684F0}"/>
    <cellStyle name="ปกติ" xfId="0" builtinId="0"/>
    <cellStyle name="ปกติ 2" xfId="1" xr:uid="{84EF6791-B91A-40D2-AA56-0B483DAF14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ตค.67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CAB4-9597-49D5-82C8-FCE24BB2B63B}">
  <dimension ref="A2:H12"/>
  <sheetViews>
    <sheetView workbookViewId="0">
      <selection activeCell="M13" sqref="M13"/>
    </sheetView>
  </sheetViews>
  <sheetFormatPr defaultRowHeight="14.25" x14ac:dyDescent="0.2"/>
  <cols>
    <col min="1" max="1" width="6" style="2" customWidth="1"/>
    <col min="2" max="2" width="45" style="2" customWidth="1"/>
    <col min="3" max="3" width="9" style="2"/>
    <col min="4" max="4" width="16.125" style="2" customWidth="1"/>
    <col min="5" max="5" width="17" style="2" customWidth="1"/>
    <col min="6" max="6" width="15" style="2" customWidth="1"/>
    <col min="7" max="7" width="17.25" style="2" customWidth="1"/>
    <col min="8" max="16384" width="9" style="2"/>
  </cols>
  <sheetData>
    <row r="2" spans="1:8" ht="20.25" x14ac:dyDescent="0.3">
      <c r="A2" s="1" t="s">
        <v>0</v>
      </c>
      <c r="B2" s="1"/>
      <c r="C2" s="1"/>
      <c r="D2" s="1"/>
      <c r="E2" s="1"/>
      <c r="F2" s="1"/>
      <c r="G2" s="1"/>
      <c r="H2" s="1"/>
    </row>
    <row r="3" spans="1:8" ht="21" thickBot="1" x14ac:dyDescent="0.35">
      <c r="A3" s="1" t="s">
        <v>1</v>
      </c>
      <c r="B3" s="1"/>
      <c r="C3" s="1"/>
      <c r="D3" s="1"/>
      <c r="E3" s="1"/>
      <c r="F3" s="1"/>
      <c r="G3" s="1"/>
      <c r="H3" s="1"/>
    </row>
    <row r="4" spans="1:8" ht="20.25" x14ac:dyDescent="0.3">
      <c r="A4" s="3" t="s">
        <v>2</v>
      </c>
      <c r="B4" s="3" t="s">
        <v>3</v>
      </c>
      <c r="C4" s="4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5" t="s">
        <v>9</v>
      </c>
    </row>
    <row r="5" spans="1:8" ht="20.25" x14ac:dyDescent="0.3">
      <c r="A5" s="6" t="s">
        <v>10</v>
      </c>
      <c r="B5" s="6"/>
      <c r="C5" s="7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/>
    </row>
    <row r="6" spans="1:8" ht="20.25" x14ac:dyDescent="0.3">
      <c r="A6" s="8"/>
      <c r="B6" s="8"/>
      <c r="C6" s="8"/>
      <c r="D6" s="8"/>
      <c r="E6" s="8"/>
      <c r="F6" s="8"/>
      <c r="G6" s="8" t="s">
        <v>16</v>
      </c>
      <c r="H6" s="8"/>
    </row>
    <row r="7" spans="1:8" ht="20.25" x14ac:dyDescent="0.3">
      <c r="A7" s="6">
        <v>1</v>
      </c>
      <c r="B7" s="9" t="s">
        <v>17</v>
      </c>
      <c r="C7" s="6">
        <v>21</v>
      </c>
      <c r="D7" s="10">
        <v>1231381.8400000001</v>
      </c>
      <c r="E7" s="10">
        <v>1183648.8400000001</v>
      </c>
      <c r="F7" s="10">
        <v>1182148.8400000001</v>
      </c>
      <c r="G7" s="11">
        <f t="shared" ref="G7:G12" si="0">F7-E7</f>
        <v>-1500</v>
      </c>
      <c r="H7" s="9"/>
    </row>
    <row r="8" spans="1:8" ht="20.25" x14ac:dyDescent="0.3">
      <c r="A8" s="6">
        <v>2</v>
      </c>
      <c r="B8" s="9" t="s">
        <v>18</v>
      </c>
      <c r="C8" s="6" t="s">
        <v>19</v>
      </c>
      <c r="D8" s="10"/>
      <c r="E8" s="10"/>
      <c r="F8" s="10"/>
      <c r="G8" s="11">
        <f t="shared" si="0"/>
        <v>0</v>
      </c>
      <c r="H8" s="9"/>
    </row>
    <row r="9" spans="1:8" ht="20.25" x14ac:dyDescent="0.3">
      <c r="A9" s="6">
        <v>3</v>
      </c>
      <c r="B9" s="9" t="s">
        <v>20</v>
      </c>
      <c r="C9" s="6" t="s">
        <v>19</v>
      </c>
      <c r="D9" s="11"/>
      <c r="E9" s="11"/>
      <c r="F9" s="11"/>
      <c r="G9" s="11">
        <f>F9-E9</f>
        <v>0</v>
      </c>
      <c r="H9" s="9"/>
    </row>
    <row r="10" spans="1:8" ht="20.25" x14ac:dyDescent="0.3">
      <c r="A10" s="6">
        <v>4</v>
      </c>
      <c r="B10" s="12" t="s">
        <v>21</v>
      </c>
      <c r="C10" s="6" t="s">
        <v>19</v>
      </c>
      <c r="D10" s="11"/>
      <c r="E10" s="11"/>
      <c r="F10" s="11"/>
      <c r="G10" s="11"/>
      <c r="H10" s="9"/>
    </row>
    <row r="11" spans="1:8" ht="21" thickBot="1" x14ac:dyDescent="0.35">
      <c r="A11" s="13">
        <v>5</v>
      </c>
      <c r="B11" s="14" t="s">
        <v>22</v>
      </c>
      <c r="C11" s="13" t="s">
        <v>19</v>
      </c>
      <c r="D11" s="15"/>
      <c r="E11" s="15"/>
      <c r="F11" s="15"/>
      <c r="G11" s="15">
        <f t="shared" si="0"/>
        <v>0</v>
      </c>
      <c r="H11" s="14"/>
    </row>
    <row r="12" spans="1:8" ht="21" thickBot="1" x14ac:dyDescent="0.35">
      <c r="A12" s="16"/>
      <c r="B12" s="17" t="s">
        <v>6</v>
      </c>
      <c r="C12" s="18">
        <f>SUM(C7:C11)</f>
        <v>21</v>
      </c>
      <c r="D12" s="19">
        <f>SUM(D7:D11)</f>
        <v>1231381.8400000001</v>
      </c>
      <c r="E12" s="19">
        <f>SUM(E7:E11)</f>
        <v>1183648.8400000001</v>
      </c>
      <c r="F12" s="19">
        <f>SUM(F7:F11)</f>
        <v>1182148.8400000001</v>
      </c>
      <c r="G12" s="20">
        <f t="shared" si="0"/>
        <v>-1500</v>
      </c>
      <c r="H12" s="21"/>
    </row>
  </sheetData>
  <mergeCells count="2">
    <mergeCell ref="A2:H2"/>
    <mergeCell ref="A3:H3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766D-C370-4684-B260-D4967C315738}">
  <sheetPr>
    <tabColor theme="7" tint="0.39997558519241921"/>
  </sheetPr>
  <dimension ref="A1:K45"/>
  <sheetViews>
    <sheetView tabSelected="1" workbookViewId="0">
      <selection activeCell="B13" sqref="B13"/>
    </sheetView>
  </sheetViews>
  <sheetFormatPr defaultRowHeight="14.25" x14ac:dyDescent="0.2"/>
  <cols>
    <col min="1" max="1" width="9" style="2"/>
    <col min="2" max="2" width="45.375" style="2" customWidth="1"/>
    <col min="3" max="3" width="16" style="2" customWidth="1"/>
    <col min="4" max="4" width="17.375" style="2" customWidth="1"/>
    <col min="5" max="5" width="18.75" style="2" customWidth="1"/>
    <col min="6" max="6" width="17.25" style="2" customWidth="1"/>
    <col min="7" max="7" width="13.625" style="2" customWidth="1"/>
    <col min="8" max="8" width="13.875" style="2" customWidth="1"/>
    <col min="9" max="10" width="9" style="2"/>
    <col min="11" max="11" width="11.375" style="2" customWidth="1"/>
    <col min="12" max="16384" width="9" style="2"/>
  </cols>
  <sheetData>
    <row r="1" spans="1:11" ht="45" customHeight="1" x14ac:dyDescent="0.2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42.75" customHeight="1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" hidden="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44.25" hidden="1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63.75" hidden="1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96" hidden="1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03.5" hidden="1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5" hidden="1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57" thickBot="1" x14ac:dyDescent="0.25">
      <c r="A9" s="24" t="s">
        <v>24</v>
      </c>
      <c r="B9" s="25" t="s">
        <v>25</v>
      </c>
      <c r="C9" s="24" t="s">
        <v>26</v>
      </c>
      <c r="D9" s="24" t="s">
        <v>27</v>
      </c>
      <c r="E9" s="26" t="s">
        <v>28</v>
      </c>
      <c r="F9" s="27"/>
      <c r="G9" s="26" t="s">
        <v>29</v>
      </c>
      <c r="H9" s="27"/>
      <c r="I9" s="24" t="s">
        <v>30</v>
      </c>
      <c r="J9" s="24" t="s">
        <v>31</v>
      </c>
      <c r="K9" s="28" t="s">
        <v>32</v>
      </c>
    </row>
    <row r="10" spans="1:11" ht="38.25" thickBot="1" x14ac:dyDescent="0.25">
      <c r="A10" s="29"/>
      <c r="B10" s="30"/>
      <c r="C10" s="29"/>
      <c r="D10" s="29"/>
      <c r="E10" s="31" t="s">
        <v>33</v>
      </c>
      <c r="F10" s="32" t="s">
        <v>34</v>
      </c>
      <c r="G10" s="31" t="s">
        <v>35</v>
      </c>
      <c r="H10" s="32" t="s">
        <v>36</v>
      </c>
      <c r="I10" s="29"/>
      <c r="J10" s="29"/>
      <c r="K10" s="33"/>
    </row>
    <row r="11" spans="1:11" ht="75.75" thickBot="1" x14ac:dyDescent="0.25">
      <c r="A11" s="34">
        <v>1</v>
      </c>
      <c r="B11" s="35" t="s">
        <v>37</v>
      </c>
      <c r="C11" s="36">
        <v>1830</v>
      </c>
      <c r="D11" s="37" t="s">
        <v>38</v>
      </c>
      <c r="E11" s="38" t="s">
        <v>39</v>
      </c>
      <c r="F11" s="36">
        <v>1830</v>
      </c>
      <c r="G11" s="38" t="s">
        <v>39</v>
      </c>
      <c r="H11" s="36">
        <v>1830</v>
      </c>
      <c r="I11" s="36" t="s">
        <v>40</v>
      </c>
      <c r="J11" s="36" t="s">
        <v>41</v>
      </c>
      <c r="K11" s="38" t="s">
        <v>42</v>
      </c>
    </row>
    <row r="12" spans="1:11" ht="75.75" thickBot="1" x14ac:dyDescent="0.25">
      <c r="A12" s="34">
        <v>2</v>
      </c>
      <c r="B12" s="35" t="s">
        <v>43</v>
      </c>
      <c r="C12" s="36">
        <v>4560</v>
      </c>
      <c r="D12" s="37" t="s">
        <v>38</v>
      </c>
      <c r="E12" s="38" t="s">
        <v>44</v>
      </c>
      <c r="F12" s="36">
        <v>4560</v>
      </c>
      <c r="G12" s="38" t="s">
        <v>44</v>
      </c>
      <c r="H12" s="36">
        <v>4560</v>
      </c>
      <c r="I12" s="36" t="s">
        <v>40</v>
      </c>
      <c r="J12" s="36" t="s">
        <v>45</v>
      </c>
      <c r="K12" s="38" t="s">
        <v>42</v>
      </c>
    </row>
    <row r="13" spans="1:11" ht="75.75" thickBot="1" x14ac:dyDescent="0.25">
      <c r="A13" s="34">
        <v>3</v>
      </c>
      <c r="B13" s="35" t="s">
        <v>46</v>
      </c>
      <c r="C13" s="36">
        <v>3750</v>
      </c>
      <c r="D13" s="37" t="s">
        <v>38</v>
      </c>
      <c r="E13" s="38" t="s">
        <v>44</v>
      </c>
      <c r="F13" s="36">
        <v>3750</v>
      </c>
      <c r="G13" s="38" t="s">
        <v>44</v>
      </c>
      <c r="H13" s="36">
        <v>3750</v>
      </c>
      <c r="I13" s="36" t="s">
        <v>40</v>
      </c>
      <c r="J13" s="36" t="s">
        <v>47</v>
      </c>
      <c r="K13" s="38" t="s">
        <v>42</v>
      </c>
    </row>
    <row r="14" spans="1:11" ht="75.75" thickBot="1" x14ac:dyDescent="0.25">
      <c r="A14" s="34">
        <v>4</v>
      </c>
      <c r="B14" s="35" t="s">
        <v>48</v>
      </c>
      <c r="C14" s="36">
        <v>3864.84</v>
      </c>
      <c r="D14" s="37" t="s">
        <v>38</v>
      </c>
      <c r="E14" s="38" t="s">
        <v>49</v>
      </c>
      <c r="F14" s="36">
        <v>3864.84</v>
      </c>
      <c r="G14" s="38" t="s">
        <v>49</v>
      </c>
      <c r="H14" s="36">
        <v>3864.84</v>
      </c>
      <c r="I14" s="36" t="s">
        <v>40</v>
      </c>
      <c r="J14" s="36" t="s">
        <v>50</v>
      </c>
      <c r="K14" s="38" t="s">
        <v>42</v>
      </c>
    </row>
    <row r="15" spans="1:11" ht="75.75" thickBot="1" x14ac:dyDescent="0.25">
      <c r="A15" s="34">
        <v>5</v>
      </c>
      <c r="B15" s="35" t="s">
        <v>51</v>
      </c>
      <c r="C15" s="36">
        <v>1025</v>
      </c>
      <c r="D15" s="37" t="s">
        <v>38</v>
      </c>
      <c r="E15" s="38" t="s">
        <v>52</v>
      </c>
      <c r="F15" s="36">
        <v>1025</v>
      </c>
      <c r="G15" s="38" t="s">
        <v>52</v>
      </c>
      <c r="H15" s="36">
        <v>1025</v>
      </c>
      <c r="I15" s="36" t="s">
        <v>40</v>
      </c>
      <c r="J15" s="36" t="s">
        <v>53</v>
      </c>
      <c r="K15" s="38" t="s">
        <v>42</v>
      </c>
    </row>
    <row r="16" spans="1:11" ht="75.75" thickBot="1" x14ac:dyDescent="0.25">
      <c r="A16" s="34">
        <v>6</v>
      </c>
      <c r="B16" s="35" t="s">
        <v>54</v>
      </c>
      <c r="C16" s="36">
        <v>3200</v>
      </c>
      <c r="D16" s="37" t="s">
        <v>38</v>
      </c>
      <c r="E16" s="38" t="s">
        <v>55</v>
      </c>
      <c r="F16" s="36">
        <v>3200</v>
      </c>
      <c r="G16" s="38" t="s">
        <v>55</v>
      </c>
      <c r="H16" s="36">
        <v>3200</v>
      </c>
      <c r="I16" s="36" t="s">
        <v>40</v>
      </c>
      <c r="J16" s="36" t="s">
        <v>56</v>
      </c>
      <c r="K16" s="38" t="s">
        <v>42</v>
      </c>
    </row>
    <row r="17" spans="1:11" ht="75.75" thickBot="1" x14ac:dyDescent="0.25">
      <c r="A17" s="34">
        <v>7</v>
      </c>
      <c r="B17" s="35" t="s">
        <v>57</v>
      </c>
      <c r="C17" s="36">
        <v>16000</v>
      </c>
      <c r="D17" s="37" t="s">
        <v>38</v>
      </c>
      <c r="E17" s="38" t="s">
        <v>58</v>
      </c>
      <c r="F17" s="36">
        <v>16000</v>
      </c>
      <c r="G17" s="38" t="s">
        <v>58</v>
      </c>
      <c r="H17" s="36">
        <v>16000</v>
      </c>
      <c r="I17" s="36" t="s">
        <v>40</v>
      </c>
      <c r="J17" s="36" t="s">
        <v>59</v>
      </c>
      <c r="K17" s="38" t="s">
        <v>42</v>
      </c>
    </row>
    <row r="18" spans="1:11" ht="75.75" thickBot="1" x14ac:dyDescent="0.25">
      <c r="A18" s="34">
        <v>8</v>
      </c>
      <c r="B18" s="35" t="s">
        <v>60</v>
      </c>
      <c r="C18" s="36">
        <v>16833</v>
      </c>
      <c r="D18" s="37" t="s">
        <v>38</v>
      </c>
      <c r="E18" s="38" t="s">
        <v>61</v>
      </c>
      <c r="F18" s="36">
        <v>16833</v>
      </c>
      <c r="G18" s="35" t="s">
        <v>61</v>
      </c>
      <c r="H18" s="36">
        <v>16833</v>
      </c>
      <c r="I18" s="36" t="s">
        <v>40</v>
      </c>
      <c r="J18" s="39" t="s">
        <v>62</v>
      </c>
      <c r="K18" s="38" t="s">
        <v>42</v>
      </c>
    </row>
    <row r="19" spans="1:11" ht="75.75" thickBot="1" x14ac:dyDescent="0.25">
      <c r="A19" s="34">
        <v>9</v>
      </c>
      <c r="B19" s="35" t="s">
        <v>63</v>
      </c>
      <c r="C19" s="36">
        <v>12000</v>
      </c>
      <c r="D19" s="37" t="s">
        <v>38</v>
      </c>
      <c r="E19" s="38" t="s">
        <v>61</v>
      </c>
      <c r="F19" s="36">
        <v>12000</v>
      </c>
      <c r="G19" s="35" t="s">
        <v>61</v>
      </c>
      <c r="H19" s="36">
        <v>12000</v>
      </c>
      <c r="I19" s="36" t="s">
        <v>40</v>
      </c>
      <c r="J19" s="39" t="s">
        <v>64</v>
      </c>
      <c r="K19" s="38" t="s">
        <v>42</v>
      </c>
    </row>
    <row r="20" spans="1:11" ht="75.75" thickBot="1" x14ac:dyDescent="0.25">
      <c r="A20" s="34">
        <v>10</v>
      </c>
      <c r="B20" s="35" t="s">
        <v>65</v>
      </c>
      <c r="C20" s="36">
        <v>10045</v>
      </c>
      <c r="D20" s="37" t="s">
        <v>38</v>
      </c>
      <c r="E20" s="38" t="s">
        <v>44</v>
      </c>
      <c r="F20" s="36">
        <v>10045</v>
      </c>
      <c r="G20" s="35" t="s">
        <v>44</v>
      </c>
      <c r="H20" s="36">
        <v>10045</v>
      </c>
      <c r="I20" s="36" t="s">
        <v>40</v>
      </c>
      <c r="J20" s="39" t="s">
        <v>66</v>
      </c>
      <c r="K20" s="38" t="s">
        <v>42</v>
      </c>
    </row>
    <row r="21" spans="1:11" ht="75.75" thickBot="1" x14ac:dyDescent="0.25">
      <c r="A21" s="34">
        <v>11</v>
      </c>
      <c r="B21" s="35" t="s">
        <v>67</v>
      </c>
      <c r="C21" s="36">
        <v>6500</v>
      </c>
      <c r="D21" s="37" t="s">
        <v>38</v>
      </c>
      <c r="E21" s="38" t="s">
        <v>68</v>
      </c>
      <c r="F21" s="36">
        <v>6500</v>
      </c>
      <c r="G21" s="35" t="s">
        <v>68</v>
      </c>
      <c r="H21" s="36">
        <v>6500</v>
      </c>
      <c r="I21" s="36" t="s">
        <v>40</v>
      </c>
      <c r="J21" s="39" t="s">
        <v>69</v>
      </c>
      <c r="K21" s="38" t="s">
        <v>42</v>
      </c>
    </row>
    <row r="22" spans="1:11" ht="75.75" thickBot="1" x14ac:dyDescent="0.25">
      <c r="A22" s="34">
        <v>12</v>
      </c>
      <c r="B22" s="35" t="s">
        <v>70</v>
      </c>
      <c r="C22" s="36">
        <v>19308</v>
      </c>
      <c r="D22" s="37" t="s">
        <v>38</v>
      </c>
      <c r="E22" s="38" t="s">
        <v>71</v>
      </c>
      <c r="F22" s="36">
        <v>19308</v>
      </c>
      <c r="G22" s="35" t="s">
        <v>71</v>
      </c>
      <c r="H22" s="36">
        <v>19308</v>
      </c>
      <c r="I22" s="36" t="s">
        <v>40</v>
      </c>
      <c r="J22" s="39" t="s">
        <v>72</v>
      </c>
      <c r="K22" s="38" t="s">
        <v>42</v>
      </c>
    </row>
    <row r="23" spans="1:11" ht="75.75" thickBot="1" x14ac:dyDescent="0.25">
      <c r="A23" s="34">
        <v>13</v>
      </c>
      <c r="B23" s="35" t="s">
        <v>60</v>
      </c>
      <c r="C23" s="36">
        <v>8025</v>
      </c>
      <c r="D23" s="37" t="s">
        <v>38</v>
      </c>
      <c r="E23" s="38" t="s">
        <v>61</v>
      </c>
      <c r="F23" s="36">
        <v>8025</v>
      </c>
      <c r="G23" s="35" t="s">
        <v>61</v>
      </c>
      <c r="H23" s="40">
        <v>8025</v>
      </c>
      <c r="I23" s="36" t="s">
        <v>40</v>
      </c>
      <c r="J23" s="39" t="s">
        <v>73</v>
      </c>
      <c r="K23" s="38" t="s">
        <v>42</v>
      </c>
    </row>
    <row r="24" spans="1:11" ht="75.75" thickBot="1" x14ac:dyDescent="0.25">
      <c r="A24" s="34">
        <v>14</v>
      </c>
      <c r="B24" s="35" t="s">
        <v>67</v>
      </c>
      <c r="C24" s="36">
        <v>7698</v>
      </c>
      <c r="D24" s="37" t="s">
        <v>38</v>
      </c>
      <c r="E24" s="38" t="s">
        <v>68</v>
      </c>
      <c r="F24" s="36">
        <v>7698</v>
      </c>
      <c r="G24" s="35" t="s">
        <v>68</v>
      </c>
      <c r="H24" s="36">
        <v>7698</v>
      </c>
      <c r="I24" s="36" t="s">
        <v>40</v>
      </c>
      <c r="J24" s="39" t="s">
        <v>74</v>
      </c>
      <c r="K24" s="38" t="s">
        <v>42</v>
      </c>
    </row>
    <row r="25" spans="1:11" ht="75.75" thickBot="1" x14ac:dyDescent="0.25">
      <c r="A25" s="34">
        <v>15</v>
      </c>
      <c r="B25" s="35" t="s">
        <v>75</v>
      </c>
      <c r="C25" s="36" t="s">
        <v>76</v>
      </c>
      <c r="D25" s="37" t="s">
        <v>38</v>
      </c>
      <c r="E25" s="38" t="s">
        <v>77</v>
      </c>
      <c r="F25" s="36">
        <v>42900</v>
      </c>
      <c r="G25" s="35" t="s">
        <v>77</v>
      </c>
      <c r="H25" s="36">
        <v>42900</v>
      </c>
      <c r="I25" s="36" t="s">
        <v>40</v>
      </c>
      <c r="J25" s="39" t="s">
        <v>78</v>
      </c>
      <c r="K25" s="38" t="s">
        <v>42</v>
      </c>
    </row>
    <row r="26" spans="1:11" ht="75.75" thickBot="1" x14ac:dyDescent="0.25">
      <c r="A26" s="34">
        <v>16</v>
      </c>
      <c r="B26" s="35" t="s">
        <v>79</v>
      </c>
      <c r="C26" s="36" t="s">
        <v>80</v>
      </c>
      <c r="D26" s="37" t="s">
        <v>38</v>
      </c>
      <c r="E26" s="38" t="s">
        <v>77</v>
      </c>
      <c r="F26" s="36">
        <v>483000</v>
      </c>
      <c r="G26" s="35" t="s">
        <v>77</v>
      </c>
      <c r="H26" s="36">
        <v>483000</v>
      </c>
      <c r="I26" s="36" t="s">
        <v>40</v>
      </c>
      <c r="J26" s="39" t="s">
        <v>81</v>
      </c>
      <c r="K26" s="38" t="s">
        <v>82</v>
      </c>
    </row>
    <row r="27" spans="1:11" ht="75.75" thickBot="1" x14ac:dyDescent="0.25">
      <c r="A27" s="34">
        <v>17</v>
      </c>
      <c r="B27" s="35" t="s">
        <v>83</v>
      </c>
      <c r="C27" s="36">
        <v>28000</v>
      </c>
      <c r="D27" s="37" t="s">
        <v>38</v>
      </c>
      <c r="E27" s="38" t="s">
        <v>84</v>
      </c>
      <c r="F27" s="36">
        <v>28000</v>
      </c>
      <c r="G27" s="35" t="s">
        <v>84</v>
      </c>
      <c r="H27" s="36">
        <v>28000</v>
      </c>
      <c r="I27" s="36" t="s">
        <v>40</v>
      </c>
      <c r="J27" s="39" t="s">
        <v>85</v>
      </c>
      <c r="K27" s="38" t="s">
        <v>42</v>
      </c>
    </row>
    <row r="28" spans="1:11" ht="75.75" thickBot="1" x14ac:dyDescent="0.25">
      <c r="A28" s="34">
        <v>18</v>
      </c>
      <c r="B28" s="35" t="s">
        <v>86</v>
      </c>
      <c r="C28" s="40">
        <v>5280</v>
      </c>
      <c r="D28" s="37" t="s">
        <v>38</v>
      </c>
      <c r="E28" s="38" t="s">
        <v>87</v>
      </c>
      <c r="F28" s="36">
        <v>5280</v>
      </c>
      <c r="G28" s="35" t="s">
        <v>87</v>
      </c>
      <c r="H28" s="36">
        <v>5280</v>
      </c>
      <c r="I28" s="36" t="s">
        <v>40</v>
      </c>
      <c r="J28" s="39" t="s">
        <v>88</v>
      </c>
      <c r="K28" s="38" t="s">
        <v>42</v>
      </c>
    </row>
    <row r="29" spans="1:11" ht="75.75" thickBot="1" x14ac:dyDescent="0.25">
      <c r="A29" s="34">
        <v>19</v>
      </c>
      <c r="B29" s="35" t="s">
        <v>67</v>
      </c>
      <c r="C29" s="40">
        <v>6200</v>
      </c>
      <c r="D29" s="37" t="s">
        <v>38</v>
      </c>
      <c r="E29" s="38" t="s">
        <v>71</v>
      </c>
      <c r="F29" s="36">
        <v>6200</v>
      </c>
      <c r="G29" s="35" t="s">
        <v>71</v>
      </c>
      <c r="H29" s="36">
        <v>6200</v>
      </c>
      <c r="I29" s="36" t="s">
        <v>40</v>
      </c>
      <c r="J29" s="39" t="s">
        <v>89</v>
      </c>
      <c r="K29" s="38" t="s">
        <v>42</v>
      </c>
    </row>
    <row r="30" spans="1:11" ht="75.75" thickBot="1" x14ac:dyDescent="0.25">
      <c r="A30" s="34">
        <v>20</v>
      </c>
      <c r="B30" s="35" t="s">
        <v>90</v>
      </c>
      <c r="C30" s="36">
        <v>36930</v>
      </c>
      <c r="D30" s="37" t="s">
        <v>38</v>
      </c>
      <c r="E30" s="38" t="s">
        <v>91</v>
      </c>
      <c r="F30" s="36">
        <v>35430</v>
      </c>
      <c r="G30" s="35" t="s">
        <v>91</v>
      </c>
      <c r="H30" s="36">
        <v>35430</v>
      </c>
      <c r="I30" s="36" t="s">
        <v>40</v>
      </c>
      <c r="J30" s="39" t="s">
        <v>92</v>
      </c>
      <c r="K30" s="38" t="s">
        <v>42</v>
      </c>
    </row>
    <row r="31" spans="1:11" ht="75.75" thickBot="1" x14ac:dyDescent="0.25">
      <c r="A31" s="34">
        <v>21</v>
      </c>
      <c r="B31" s="35" t="s">
        <v>93</v>
      </c>
      <c r="C31" s="36" t="s">
        <v>94</v>
      </c>
      <c r="D31" s="37" t="s">
        <v>38</v>
      </c>
      <c r="E31" s="38" t="s">
        <v>77</v>
      </c>
      <c r="F31" s="36">
        <v>466700</v>
      </c>
      <c r="G31" s="35" t="s">
        <v>77</v>
      </c>
      <c r="H31" s="36">
        <v>466700</v>
      </c>
      <c r="I31" s="36" t="s">
        <v>40</v>
      </c>
      <c r="J31" s="39" t="s">
        <v>95</v>
      </c>
      <c r="K31" s="38" t="s">
        <v>82</v>
      </c>
    </row>
    <row r="35" spans="1:8" ht="20.25" x14ac:dyDescent="0.3">
      <c r="A35" s="1" t="s">
        <v>0</v>
      </c>
      <c r="B35" s="1"/>
      <c r="C35" s="1"/>
      <c r="D35" s="1"/>
      <c r="E35" s="1"/>
      <c r="F35" s="1"/>
      <c r="G35" s="1"/>
      <c r="H35" s="1"/>
    </row>
    <row r="36" spans="1:8" ht="21" thickBot="1" x14ac:dyDescent="0.35">
      <c r="A36" s="1" t="s">
        <v>1</v>
      </c>
      <c r="B36" s="1"/>
      <c r="C36" s="1"/>
      <c r="D36" s="1"/>
      <c r="E36" s="1"/>
      <c r="F36" s="1"/>
      <c r="G36" s="1"/>
      <c r="H36" s="1"/>
    </row>
    <row r="37" spans="1:8" ht="20.25" x14ac:dyDescent="0.3">
      <c r="A37" s="3" t="s">
        <v>2</v>
      </c>
      <c r="B37" s="3" t="s">
        <v>3</v>
      </c>
      <c r="C37" s="4" t="s">
        <v>4</v>
      </c>
      <c r="D37" s="3" t="s">
        <v>5</v>
      </c>
      <c r="E37" s="3" t="s">
        <v>6</v>
      </c>
      <c r="F37" s="3" t="s">
        <v>7</v>
      </c>
      <c r="G37" s="3" t="s">
        <v>8</v>
      </c>
      <c r="H37" s="5" t="s">
        <v>9</v>
      </c>
    </row>
    <row r="38" spans="1:8" ht="20.25" x14ac:dyDescent="0.3">
      <c r="A38" s="6" t="s">
        <v>10</v>
      </c>
      <c r="B38" s="6"/>
      <c r="C38" s="7" t="s">
        <v>11</v>
      </c>
      <c r="D38" s="6" t="s">
        <v>12</v>
      </c>
      <c r="E38" s="6" t="s">
        <v>13</v>
      </c>
      <c r="F38" s="6" t="s">
        <v>14</v>
      </c>
      <c r="G38" s="6" t="s">
        <v>15</v>
      </c>
      <c r="H38" s="6"/>
    </row>
    <row r="39" spans="1:8" ht="20.25" x14ac:dyDescent="0.3">
      <c r="A39" s="8"/>
      <c r="B39" s="8"/>
      <c r="C39" s="8"/>
      <c r="D39" s="8"/>
      <c r="E39" s="8"/>
      <c r="F39" s="8"/>
      <c r="G39" s="8" t="s">
        <v>16</v>
      </c>
      <c r="H39" s="8"/>
    </row>
    <row r="40" spans="1:8" ht="20.25" x14ac:dyDescent="0.3">
      <c r="A40" s="6">
        <v>1</v>
      </c>
      <c r="B40" s="9" t="s">
        <v>17</v>
      </c>
      <c r="C40" s="6">
        <v>21</v>
      </c>
      <c r="D40" s="10">
        <v>1231381.8400000001</v>
      </c>
      <c r="E40" s="10">
        <v>1183648.8400000001</v>
      </c>
      <c r="F40" s="10">
        <v>1182148.8400000001</v>
      </c>
      <c r="G40" s="11">
        <f t="shared" ref="G40:G45" si="0">F40-E40</f>
        <v>-1500</v>
      </c>
      <c r="H40" s="9"/>
    </row>
    <row r="41" spans="1:8" ht="20.25" x14ac:dyDescent="0.3">
      <c r="A41" s="6">
        <v>2</v>
      </c>
      <c r="B41" s="9" t="s">
        <v>18</v>
      </c>
      <c r="C41" s="6" t="s">
        <v>19</v>
      </c>
      <c r="D41" s="10"/>
      <c r="E41" s="10"/>
      <c r="F41" s="10"/>
      <c r="G41" s="11">
        <f t="shared" si="0"/>
        <v>0</v>
      </c>
      <c r="H41" s="9"/>
    </row>
    <row r="42" spans="1:8" ht="20.25" x14ac:dyDescent="0.3">
      <c r="A42" s="6">
        <v>3</v>
      </c>
      <c r="B42" s="9" t="s">
        <v>20</v>
      </c>
      <c r="C42" s="6" t="s">
        <v>19</v>
      </c>
      <c r="D42" s="11"/>
      <c r="E42" s="11"/>
      <c r="F42" s="11"/>
      <c r="G42" s="11">
        <f>F42-E42</f>
        <v>0</v>
      </c>
      <c r="H42" s="9"/>
    </row>
    <row r="43" spans="1:8" ht="20.25" x14ac:dyDescent="0.3">
      <c r="A43" s="6">
        <v>4</v>
      </c>
      <c r="B43" s="12" t="s">
        <v>21</v>
      </c>
      <c r="C43" s="6" t="s">
        <v>19</v>
      </c>
      <c r="D43" s="11"/>
      <c r="E43" s="11"/>
      <c r="F43" s="11"/>
      <c r="G43" s="11"/>
      <c r="H43" s="9"/>
    </row>
    <row r="44" spans="1:8" ht="21" thickBot="1" x14ac:dyDescent="0.35">
      <c r="A44" s="13">
        <v>5</v>
      </c>
      <c r="B44" s="14" t="s">
        <v>22</v>
      </c>
      <c r="C44" s="13" t="s">
        <v>19</v>
      </c>
      <c r="D44" s="15"/>
      <c r="E44" s="15"/>
      <c r="F44" s="15"/>
      <c r="G44" s="15">
        <f t="shared" si="0"/>
        <v>0</v>
      </c>
      <c r="H44" s="14"/>
    </row>
    <row r="45" spans="1:8" ht="21" thickBot="1" x14ac:dyDescent="0.35">
      <c r="A45" s="16"/>
      <c r="B45" s="17" t="s">
        <v>6</v>
      </c>
      <c r="C45" s="41">
        <f>SUM(C40:C44)</f>
        <v>21</v>
      </c>
      <c r="D45" s="42">
        <f>SUM(D40:D44)</f>
        <v>1231381.8400000001</v>
      </c>
      <c r="E45" s="42">
        <f>SUM(E40:E44)</f>
        <v>1183648.8400000001</v>
      </c>
      <c r="F45" s="42">
        <f>SUM(F40:F44)</f>
        <v>1182148.8400000001</v>
      </c>
      <c r="G45" s="43">
        <f t="shared" si="0"/>
        <v>-1500</v>
      </c>
      <c r="H45" s="44"/>
    </row>
  </sheetData>
  <mergeCells count="5">
    <mergeCell ref="A1:K7"/>
    <mergeCell ref="E9:F9"/>
    <mergeCell ref="G9:H9"/>
    <mergeCell ref="A35:H35"/>
    <mergeCell ref="A36:H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DEFB-FA67-4142-9320-432C20FCEB07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งบหน้าสรุป</vt:lpstr>
      <vt:lpstr>รายงานสรุป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Fcs260568</cp:lastModifiedBy>
  <dcterms:created xsi:type="dcterms:W3CDTF">2026-05-21T09:13:52Z</dcterms:created>
  <dcterms:modified xsi:type="dcterms:W3CDTF">2026-05-21T09:15:20Z</dcterms:modified>
</cp:coreProperties>
</file>