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\Desktop\สขร\"/>
    </mc:Choice>
  </mc:AlternateContent>
  <xr:revisionPtr revIDLastSave="0" documentId="13_ncr:1_{BFA62B12-38B8-4ED9-BE10-106EEE6B8DCF}" xr6:coauthVersionLast="47" xr6:coauthVersionMax="47" xr10:uidLastSave="{00000000-0000-0000-0000-000000000000}"/>
  <bookViews>
    <workbookView xWindow="-120" yWindow="-120" windowWidth="29040" windowHeight="15720" xr2:uid="{38E9EE13-4AD7-4875-B1C3-DA8FAA33EE0C}"/>
  </bookViews>
  <sheets>
    <sheet name="ตค.68" sheetId="4" r:id="rId1"/>
    <sheet name="งบหน้าสรุป" sheetId="1" r:id="rId2"/>
  </sheets>
  <definedNames>
    <definedName name="_xlnm.Print_Titles" localSheetId="0">ตค.68!$1:$5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E11" i="1"/>
  <c r="D11" i="1"/>
  <c r="C11" i="1"/>
  <c r="G10" i="1"/>
  <c r="G8" i="1"/>
  <c r="G7" i="1"/>
  <c r="G6" i="1"/>
  <c r="G11" i="1" l="1"/>
</calcChain>
</file>

<file path=xl/sharedStrings.xml><?xml version="1.0" encoding="utf-8"?>
<sst xmlns="http://schemas.openxmlformats.org/spreadsheetml/2006/main" count="200" uniqueCount="94">
  <si>
    <t>งบหน้าสรุปผลการพิจารณาการจัดซื้อจัดจ้าง ของเทศบาลตำบลเขาพระ</t>
  </si>
  <si>
    <t>ลำดับ</t>
  </si>
  <si>
    <t>วิธีการจัดซื้อจัดจ้าง</t>
  </si>
  <si>
    <t>จำนวน</t>
  </si>
  <si>
    <t>รวมวงเงิน</t>
  </si>
  <si>
    <t>รวม</t>
  </si>
  <si>
    <t>รวมราคาที่</t>
  </si>
  <si>
    <t>วงเงินที่ต่ำหรือสูง</t>
  </si>
  <si>
    <t>หมายเหตุ</t>
  </si>
  <si>
    <t>ที่</t>
  </si>
  <si>
    <t>โครงการ</t>
  </si>
  <si>
    <t>งบประมาณ</t>
  </si>
  <si>
    <t>ราคากลาง</t>
  </si>
  <si>
    <t>พิจารณาคัดเลือก</t>
  </si>
  <si>
    <t>กว่าราคากลาง</t>
  </si>
  <si>
    <t>(+สูง) (-ต่ำกว่า)</t>
  </si>
  <si>
    <t>จัดซื้อจัดจ้างโดยวิธีเฉพาะเจาะจง</t>
  </si>
  <si>
    <t>จัดซื้อจัดจ้างโดยวิธีคัดเลือก</t>
  </si>
  <si>
    <t>-</t>
  </si>
  <si>
    <t>จัดซื้อจัดจ้างโดยวิธีตลาดอิเล็กทรอนิกส์ e-Market</t>
  </si>
  <si>
    <t>จัดซื้อจัดจ้างโดยวิธีประกวดราคาอิเล็กทรอนิกส์ e-Bidding</t>
  </si>
  <si>
    <t>จัดซื้อจัดจ้างโดยวิธีสอบราคา</t>
  </si>
  <si>
    <t>ประจำปีงบประมาณ 2568 (เดือนตุลาคม 2568)</t>
  </si>
  <si>
    <t>บซ.16/2569 ลว.31 ตค.68</t>
  </si>
  <si>
    <t>เสนอราคาต่ำสุด ถูกต้องครบถ้วน</t>
  </si>
  <si>
    <t>ร้านวงศ์สวัสดิ์คุรุภัณฑ์</t>
  </si>
  <si>
    <t>เฉพาะเจาะจง</t>
  </si>
  <si>
    <t>ซื้อวัสดุงานบ้านงานครัว</t>
  </si>
  <si>
    <t>บซ.15/2569 ลว.29 ตค.68</t>
  </si>
  <si>
    <t>บซ.14/2569 ลว.29 ตค.68</t>
  </si>
  <si>
    <t>หจก.สาวรีการโยธา</t>
  </si>
  <si>
    <t>ซื้อวัสดุก่อสร้าง</t>
  </si>
  <si>
    <t>บซ.13/2569 ลว.29 ตค.68</t>
  </si>
  <si>
    <t>บริษัท นครแดรี่พลัส จำกัด</t>
  </si>
  <si>
    <t>อาหารเสริม (นม)</t>
  </si>
  <si>
    <t>บจ.12/2569 ลว.29 ตค.68</t>
  </si>
  <si>
    <t>บริษัท เอสพี วัน กรุ๊ป จำกัด</t>
  </si>
  <si>
    <t>ซ่อมซุ้มเฉลิมพระเกียรติฯ</t>
  </si>
  <si>
    <t>บจ.11/2569 ลว.29 ตค.68</t>
  </si>
  <si>
    <t>ร้านฟิวเจอร์คอมพิวเตอร์ แอนด์เซอร์วิส</t>
  </si>
  <si>
    <t>ซ่อมคอมฯ</t>
  </si>
  <si>
    <t>บจ.9/2569 ลว.27 ตค.68</t>
  </si>
  <si>
    <t>บริษัท จ.วินิต จำกัด</t>
  </si>
  <si>
    <t>ซ่อมรถยนต์ส่วนกลาง ทะเบียน กม 8847 นศ</t>
  </si>
  <si>
    <t>บซ.12/2569 ลว.28 ตค.68</t>
  </si>
  <si>
    <t>นายอัฏตพล แก้วเกิด</t>
  </si>
  <si>
    <t>บซ.11/2569 ลว.27 ตค.68</t>
  </si>
  <si>
    <t>ซื้อวัสดุสำนักงาน</t>
  </si>
  <si>
    <t>สซ.3/2569 ลว.22 ตค.68</t>
  </si>
  <si>
    <t>บริษัท เอส.พี.เอ. คอมพิวเตอร์ จำกัด</t>
  </si>
  <si>
    <t>เครื่องทำลายเอกสาร</t>
  </si>
  <si>
    <t>บซ.1102569 ลว.22 ตค.68</t>
  </si>
  <si>
    <t>สซ.2/2569 ลว.20 ตค.68</t>
  </si>
  <si>
    <t>เครื่องคอมพิวเตอร์ All In One สำหรับงานประมวลผล, เครื่องสำรองไฟฟ้า ขนาด 800 VA</t>
  </si>
  <si>
    <t>สซ.1/2569 ลว.17 ตค.68</t>
  </si>
  <si>
    <t>เครื่องคอมพิวเตอร์สําหรับงานประมวลผล แบบที่ 2 * (จอแสดงภาพขนาดไม่น้อยกว่า19 นิ้ว), เครื่องสำรองไฟฟ้า ขนาด 800 VA</t>
  </si>
  <si>
    <t>บันทึกตกลงจ้าง. 1/25614 ลว. 1 ตค .68</t>
  </si>
  <si>
    <t>บริษัท ซีเจ เวิลด์ คอมมิวนิเคชั่น จำกัด</t>
  </si>
  <si>
    <t>รายจ่ายเพื่อให้ได้มาซึ่งบริการ</t>
  </si>
  <si>
    <t>บจ.4/2569 ลว.4 ตค.68</t>
  </si>
  <si>
    <t>บริษัท ธัญญารัตน์ โอเอ. จำกัด</t>
  </si>
  <si>
    <t>บจ.2/2569 ลว.2 ตค.68</t>
  </si>
  <si>
    <t>บจ.3/2569 ลว.1 ตค.68</t>
  </si>
  <si>
    <t>บจ.2/2569 ลว.1 ตค.68</t>
  </si>
  <si>
    <t>บันทึกตกลงจ้าง. 1/2569 ลว. 1 ตค .68</t>
  </si>
  <si>
    <t>บริษัท ลัคกี้ คลีน เอ็นเนอร์ยี่ จำกัด</t>
  </si>
  <si>
    <t>บจ.1/2569 ลว.1 ตค.68</t>
  </si>
  <si>
    <t>บันทึกตกลงจ้าง. 2/2569 ลว. 17 ตค.68</t>
  </si>
  <si>
    <t>โรงพิมพ์อาสารักษาดินแดน กรมการปกครอง</t>
  </si>
  <si>
    <t>ซื้อวัสดุสำนักงาน (แบบพิมพ์)</t>
  </si>
  <si>
    <t>บจ.10/2569 ลว.27 ตค.68</t>
  </si>
  <si>
    <t>นางศิดาภัทร ธนากรรฐ์</t>
  </si>
  <si>
    <t>บันทึกตกลงจ้าง. 3/2569 ลว. 29 ตค.68</t>
  </si>
  <si>
    <t>วัสดุสำนักงาน (แบบพิมพ์) จำนวน ๖ รายการ</t>
  </si>
  <si>
    <t>บซ.9/2569 ลว.17 ตค.68</t>
  </si>
  <si>
    <t>ซื้อวัสดุไฟฟ้าและวิทยุ (กิจการประปา) จำนวน  2 รายการ</t>
  </si>
  <si>
    <t>บซ.8/2569 ลว.15 ตค.68</t>
  </si>
  <si>
    <t>วัสดุก่อสร้าง จำนวน 2 รายการ</t>
  </si>
  <si>
    <t>บซ.7/2569 ลว.15 ตค.68</t>
  </si>
  <si>
    <t>เขาพระก่อสร้าง</t>
  </si>
  <si>
    <t>ราคาที่ตกลงซื้อหรือจ้าง</t>
  </si>
  <si>
    <t>ผู้ที่ได้รับการคัดเลือก</t>
  </si>
  <si>
    <t>ราคาที่เสนอ</t>
  </si>
  <si>
    <t>ผู้เสนอราคา</t>
  </si>
  <si>
    <t>เลขที่สัญญา</t>
  </si>
  <si>
    <t>เหตุผลที่คัดเลือก</t>
  </si>
  <si>
    <t>การพิจารณาคัดเลือก</t>
  </si>
  <si>
    <t>การเสนอราคา</t>
  </si>
  <si>
    <t>วงเงินงบประมาณ</t>
  </si>
  <si>
    <t>งานที่จัดซื้อ/จัดจ้าง</t>
  </si>
  <si>
    <t>เทศบาลตำบลเขาพระ  อำเภอพิปูน  จังหวัดนครศรีธรรมราช</t>
  </si>
  <si>
    <t>แบบ สขร.1</t>
  </si>
  <si>
    <t xml:space="preserve">รายงานสรุปผลการดำเนินการจัดซื้อจัดจ้างในรอบเดิอนตุลาคม 2568 </t>
  </si>
  <si>
    <t>วิธีจัดซื้อ/จัดจ้าง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</si>
</sst>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TH SarabunIT๙"/>
      <family val="2"/>
    </font>
    <font>
      <sz val="16"/>
      <name val="TH SarabunIT๙"/>
      <family val="2"/>
    </font>
    <font>
      <sz val="12"/>
      <name val="TH SarabunIT๙"/>
      <family val="2"/>
    </font>
    <font>
      <sz val="15"/>
      <name val="TH SarabunIT๙"/>
      <family val="2"/>
    </font>
    <font>
      <sz val="12"/>
      <color theme="1"/>
      <name val="TH SarabunIT๙"/>
      <family val="2"/>
    </font>
    <font>
      <sz val="14"/>
      <name val="TH SarabunIT๙"/>
      <family val="2"/>
    </font>
    <font>
      <sz val="12"/>
      <color rgb="FF00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/>
    <xf numFmtId="43" fontId="3" fillId="0" borderId="2" xfId="1" applyFont="1" applyBorder="1"/>
    <xf numFmtId="43" fontId="3" fillId="0" borderId="2" xfId="1" applyFont="1" applyBorder="1" applyAlignment="1">
      <alignment horizontal="center"/>
    </xf>
    <xf numFmtId="0" fontId="5" fillId="0" borderId="2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43" fontId="3" fillId="0" borderId="4" xfId="1" applyFont="1" applyBorder="1" applyAlignment="1">
      <alignment horizontal="center"/>
    </xf>
    <xf numFmtId="0" fontId="3" fillId="0" borderId="5" xfId="0" applyFont="1" applyBorder="1"/>
    <xf numFmtId="0" fontId="2" fillId="0" borderId="6" xfId="0" applyFont="1" applyBorder="1"/>
    <xf numFmtId="0" fontId="3" fillId="0" borderId="6" xfId="0" applyFont="1" applyBorder="1" applyAlignment="1">
      <alignment horizontal="center"/>
    </xf>
    <xf numFmtId="43" fontId="3" fillId="0" borderId="6" xfId="1" applyFont="1" applyBorder="1"/>
    <xf numFmtId="43" fontId="2" fillId="0" borderId="6" xfId="1" applyFont="1" applyBorder="1" applyAlignment="1">
      <alignment horizontal="center"/>
    </xf>
    <xf numFmtId="0" fontId="2" fillId="0" borderId="7" xfId="0" applyFont="1" applyBorder="1"/>
    <xf numFmtId="0" fontId="1" fillId="0" borderId="0" xfId="2"/>
    <xf numFmtId="0" fontId="1" fillId="0" borderId="0" xfId="2" applyAlignment="1">
      <alignment horizontal="center"/>
    </xf>
    <xf numFmtId="0" fontId="4" fillId="0" borderId="8" xfId="2" applyFont="1" applyBorder="1" applyAlignment="1">
      <alignment horizontal="center" vertical="top" wrapText="1"/>
    </xf>
    <xf numFmtId="0" fontId="6" fillId="0" borderId="8" xfId="2" applyFont="1" applyBorder="1" applyAlignment="1">
      <alignment horizontal="center" vertical="top"/>
    </xf>
    <xf numFmtId="0" fontId="4" fillId="0" borderId="9" xfId="2" applyFont="1" applyBorder="1" applyAlignment="1">
      <alignment horizontal="center"/>
    </xf>
    <xf numFmtId="0" fontId="4" fillId="0" borderId="10" xfId="2" applyFont="1" applyBorder="1" applyAlignment="1">
      <alignment horizontal="center" wrapText="1"/>
    </xf>
    <xf numFmtId="0" fontId="4" fillId="0" borderId="10" xfId="2" applyFont="1" applyBorder="1" applyAlignment="1">
      <alignment horizontal="center"/>
    </xf>
    <xf numFmtId="0" fontId="4" fillId="0" borderId="10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/>
    </xf>
    <xf numFmtId="0" fontId="8" fillId="2" borderId="8" xfId="2" applyFont="1" applyFill="1" applyBorder="1" applyAlignment="1">
      <alignment horizontal="left" vertical="top" wrapText="1"/>
    </xf>
    <xf numFmtId="4" fontId="8" fillId="2" borderId="8" xfId="2" applyNumberFormat="1" applyFont="1" applyFill="1" applyBorder="1" applyAlignment="1">
      <alignment horizontal="right" vertical="top" wrapText="1"/>
    </xf>
    <xf numFmtId="0" fontId="6" fillId="0" borderId="8" xfId="2" applyFont="1" applyBorder="1" applyAlignment="1">
      <alignment vertical="top"/>
    </xf>
    <xf numFmtId="0" fontId="8" fillId="2" borderId="8" xfId="2" applyFont="1" applyFill="1" applyBorder="1" applyAlignment="1">
      <alignment vertical="top" wrapText="1"/>
    </xf>
    <xf numFmtId="0" fontId="8" fillId="2" borderId="8" xfId="2" applyFont="1" applyFill="1" applyBorder="1" applyAlignment="1">
      <alignment horizontal="center" vertical="top" wrapText="1"/>
    </xf>
    <xf numFmtId="0" fontId="8" fillId="0" borderId="8" xfId="2" applyFont="1" applyBorder="1" applyAlignment="1">
      <alignment horizontal="center" vertical="top" wrapText="1"/>
    </xf>
    <xf numFmtId="0" fontId="4" fillId="0" borderId="10" xfId="2" applyFont="1" applyBorder="1" applyAlignment="1">
      <alignment horizontal="center" vertical="top" wrapText="1"/>
    </xf>
    <xf numFmtId="0" fontId="4" fillId="0" borderId="10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7" fillId="0" borderId="0" xfId="2" applyFont="1" applyAlignment="1">
      <alignment horizontal="right"/>
    </xf>
    <xf numFmtId="0" fontId="2" fillId="0" borderId="0" xfId="2" applyFont="1" applyAlignment="1">
      <alignment horizontal="center"/>
    </xf>
    <xf numFmtId="0" fontId="4" fillId="0" borderId="12" xfId="2" applyFont="1" applyBorder="1" applyAlignment="1">
      <alignment horizontal="center"/>
    </xf>
    <xf numFmtId="0" fontId="4" fillId="0" borderId="11" xfId="2" applyFont="1" applyBorder="1" applyAlignment="1">
      <alignment horizontal="center"/>
    </xf>
    <xf numFmtId="0" fontId="4" fillId="0" borderId="10" xfId="2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3">
    <cellStyle name="จุลภาค" xfId="1" builtinId="3"/>
    <cellStyle name="ปกติ" xfId="0" builtinId="0"/>
    <cellStyle name="ปกติ 2" xfId="2" xr:uid="{C1AB8557-2F5A-4E2A-88D5-20D5206EC2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84B7F-A02C-4F64-9AE9-334AFFCBDD71}">
  <sheetPr>
    <tabColor rgb="FFFF0000"/>
  </sheetPr>
  <dimension ref="A1:K31"/>
  <sheetViews>
    <sheetView tabSelected="1" workbookViewId="0">
      <selection activeCell="F8" sqref="F8"/>
    </sheetView>
  </sheetViews>
  <sheetFormatPr defaultColWidth="9" defaultRowHeight="15" x14ac:dyDescent="0.25"/>
  <cols>
    <col min="1" max="1" width="7.28515625" style="20" customWidth="1"/>
    <col min="2" max="2" width="18.7109375" style="20" customWidth="1"/>
    <col min="3" max="3" width="11.5703125" style="20" customWidth="1"/>
    <col min="4" max="4" width="12.5703125" style="20" customWidth="1"/>
    <col min="5" max="5" width="9.5703125" style="20" customWidth="1"/>
    <col min="6" max="6" width="14.42578125" style="20" customWidth="1"/>
    <col min="7" max="7" width="10.85546875" style="20" customWidth="1"/>
    <col min="8" max="8" width="12.28515625" style="20" customWidth="1"/>
    <col min="9" max="9" width="11.85546875" style="20" customWidth="1"/>
    <col min="10" max="10" width="9.42578125" style="21" customWidth="1"/>
    <col min="11" max="11" width="10.5703125" style="20" customWidth="1"/>
    <col min="12" max="16384" width="9" style="20"/>
  </cols>
  <sheetData>
    <row r="1" spans="1:11" ht="18.75" x14ac:dyDescent="0.3">
      <c r="A1" s="38" t="s">
        <v>91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20.25" x14ac:dyDescent="0.3">
      <c r="A2" s="39" t="s">
        <v>92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20.25" x14ac:dyDescent="0.3">
      <c r="A3" s="39" t="s">
        <v>90</v>
      </c>
      <c r="B3" s="39"/>
      <c r="C3" s="39"/>
      <c r="D3" s="39"/>
      <c r="E3" s="39"/>
      <c r="F3" s="39"/>
      <c r="G3" s="39"/>
      <c r="H3" s="39"/>
      <c r="I3" s="39"/>
      <c r="J3" s="39"/>
      <c r="K3" s="39"/>
    </row>
    <row r="4" spans="1:11" ht="15.75" x14ac:dyDescent="0.25">
      <c r="A4" s="26" t="s">
        <v>1</v>
      </c>
      <c r="B4" s="42" t="s">
        <v>89</v>
      </c>
      <c r="C4" s="42" t="s">
        <v>88</v>
      </c>
      <c r="D4" s="42" t="s">
        <v>12</v>
      </c>
      <c r="E4" s="36" t="s">
        <v>93</v>
      </c>
      <c r="F4" s="40" t="s">
        <v>87</v>
      </c>
      <c r="G4" s="41"/>
      <c r="H4" s="40" t="s">
        <v>86</v>
      </c>
      <c r="I4" s="41"/>
      <c r="J4" s="36" t="s">
        <v>85</v>
      </c>
      <c r="K4" s="42" t="s">
        <v>84</v>
      </c>
    </row>
    <row r="5" spans="1:11" ht="45" customHeight="1" x14ac:dyDescent="0.25">
      <c r="A5" s="24" t="s">
        <v>9</v>
      </c>
      <c r="B5" s="43"/>
      <c r="C5" s="43"/>
      <c r="D5" s="43"/>
      <c r="E5" s="37"/>
      <c r="F5" s="35" t="s">
        <v>83</v>
      </c>
      <c r="G5" s="28" t="s">
        <v>82</v>
      </c>
      <c r="H5" s="25" t="s">
        <v>81</v>
      </c>
      <c r="I5" s="27" t="s">
        <v>80</v>
      </c>
      <c r="J5" s="37"/>
      <c r="K5" s="43"/>
    </row>
    <row r="6" spans="1:11" ht="58.5" customHeight="1" x14ac:dyDescent="0.25">
      <c r="A6" s="23">
        <v>1</v>
      </c>
      <c r="B6" s="29" t="s">
        <v>77</v>
      </c>
      <c r="C6" s="30">
        <v>1600</v>
      </c>
      <c r="D6" s="30">
        <v>1600</v>
      </c>
      <c r="E6" s="31" t="s">
        <v>26</v>
      </c>
      <c r="F6" s="32" t="s">
        <v>79</v>
      </c>
      <c r="G6" s="30">
        <v>1600</v>
      </c>
      <c r="H6" s="32" t="s">
        <v>79</v>
      </c>
      <c r="I6" s="30">
        <v>1600</v>
      </c>
      <c r="J6" s="22" t="s">
        <v>24</v>
      </c>
      <c r="K6" s="33" t="s">
        <v>78</v>
      </c>
    </row>
    <row r="7" spans="1:11" ht="50.25" customHeight="1" x14ac:dyDescent="0.25">
      <c r="A7" s="23">
        <v>2</v>
      </c>
      <c r="B7" s="29" t="s">
        <v>77</v>
      </c>
      <c r="C7" s="30">
        <v>950</v>
      </c>
      <c r="D7" s="30">
        <v>950</v>
      </c>
      <c r="E7" s="31" t="s">
        <v>26</v>
      </c>
      <c r="F7" s="32" t="s">
        <v>45</v>
      </c>
      <c r="G7" s="30">
        <v>950</v>
      </c>
      <c r="H7" s="32" t="s">
        <v>45</v>
      </c>
      <c r="I7" s="30">
        <v>950</v>
      </c>
      <c r="J7" s="22" t="s">
        <v>24</v>
      </c>
      <c r="K7" s="33" t="s">
        <v>76</v>
      </c>
    </row>
    <row r="8" spans="1:11" ht="63.75" customHeight="1" x14ac:dyDescent="0.25">
      <c r="A8" s="23">
        <v>3</v>
      </c>
      <c r="B8" s="29" t="s">
        <v>75</v>
      </c>
      <c r="C8" s="30">
        <v>1600</v>
      </c>
      <c r="D8" s="30">
        <v>1600</v>
      </c>
      <c r="E8" s="31" t="s">
        <v>26</v>
      </c>
      <c r="F8" s="32" t="s">
        <v>45</v>
      </c>
      <c r="G8" s="30">
        <v>1600</v>
      </c>
      <c r="H8" s="32" t="s">
        <v>45</v>
      </c>
      <c r="I8" s="30">
        <v>1600</v>
      </c>
      <c r="J8" s="22" t="s">
        <v>24</v>
      </c>
      <c r="K8" s="33" t="s">
        <v>74</v>
      </c>
    </row>
    <row r="9" spans="1:11" ht="78.75" customHeight="1" x14ac:dyDescent="0.25">
      <c r="A9" s="23">
        <v>4</v>
      </c>
      <c r="B9" s="29" t="s">
        <v>73</v>
      </c>
      <c r="C9" s="30">
        <v>18811</v>
      </c>
      <c r="D9" s="30">
        <v>18811</v>
      </c>
      <c r="E9" s="31" t="s">
        <v>26</v>
      </c>
      <c r="F9" s="32" t="s">
        <v>68</v>
      </c>
      <c r="G9" s="30">
        <v>18811</v>
      </c>
      <c r="H9" s="32" t="s">
        <v>68</v>
      </c>
      <c r="I9" s="30">
        <v>18811</v>
      </c>
      <c r="J9" s="22" t="s">
        <v>24</v>
      </c>
      <c r="K9" s="34" t="s">
        <v>72</v>
      </c>
    </row>
    <row r="10" spans="1:11" ht="81.75" customHeight="1" x14ac:dyDescent="0.25">
      <c r="A10" s="23">
        <v>5</v>
      </c>
      <c r="B10" s="29" t="s">
        <v>58</v>
      </c>
      <c r="C10" s="30">
        <v>2000</v>
      </c>
      <c r="D10" s="30">
        <v>2000</v>
      </c>
      <c r="E10" s="31" t="s">
        <v>26</v>
      </c>
      <c r="F10" s="32" t="s">
        <v>71</v>
      </c>
      <c r="G10" s="30">
        <v>2000</v>
      </c>
      <c r="H10" s="32" t="s">
        <v>71</v>
      </c>
      <c r="I10" s="30">
        <v>2000</v>
      </c>
      <c r="J10" s="22" t="s">
        <v>24</v>
      </c>
      <c r="K10" s="33" t="s">
        <v>70</v>
      </c>
    </row>
    <row r="11" spans="1:11" ht="81.75" customHeight="1" x14ac:dyDescent="0.25">
      <c r="A11" s="23">
        <v>6</v>
      </c>
      <c r="B11" s="29" t="s">
        <v>69</v>
      </c>
      <c r="C11" s="30">
        <v>1054.9000000000001</v>
      </c>
      <c r="D11" s="30">
        <v>1054.9000000000001</v>
      </c>
      <c r="E11" s="31" t="s">
        <v>26</v>
      </c>
      <c r="F11" s="32" t="s">
        <v>68</v>
      </c>
      <c r="G11" s="30">
        <v>1054.9000000000001</v>
      </c>
      <c r="H11" s="32" t="s">
        <v>68</v>
      </c>
      <c r="I11" s="30">
        <v>1054.9000000000001</v>
      </c>
      <c r="J11" s="22" t="s">
        <v>24</v>
      </c>
      <c r="K11" s="34" t="s">
        <v>67</v>
      </c>
    </row>
    <row r="12" spans="1:11" ht="81.75" customHeight="1" x14ac:dyDescent="0.25">
      <c r="A12" s="23">
        <v>7</v>
      </c>
      <c r="B12" s="29" t="s">
        <v>58</v>
      </c>
      <c r="C12" s="30">
        <v>32100</v>
      </c>
      <c r="D12" s="30">
        <v>32100</v>
      </c>
      <c r="E12" s="31" t="s">
        <v>26</v>
      </c>
      <c r="F12" s="32" t="s">
        <v>60</v>
      </c>
      <c r="G12" s="30">
        <v>32100</v>
      </c>
      <c r="H12" s="29" t="s">
        <v>60</v>
      </c>
      <c r="I12" s="30">
        <v>32100</v>
      </c>
      <c r="J12" s="22" t="s">
        <v>24</v>
      </c>
      <c r="K12" s="33" t="s">
        <v>66</v>
      </c>
    </row>
    <row r="13" spans="1:11" ht="81.75" customHeight="1" x14ac:dyDescent="0.25">
      <c r="A13" s="23">
        <v>8</v>
      </c>
      <c r="B13" s="29" t="s">
        <v>58</v>
      </c>
      <c r="C13" s="30">
        <v>480000</v>
      </c>
      <c r="D13" s="30">
        <v>480000</v>
      </c>
      <c r="E13" s="31" t="s">
        <v>26</v>
      </c>
      <c r="F13" s="32" t="s">
        <v>65</v>
      </c>
      <c r="G13" s="30">
        <v>480000</v>
      </c>
      <c r="H13" s="29" t="s">
        <v>65</v>
      </c>
      <c r="I13" s="30">
        <v>480000</v>
      </c>
      <c r="J13" s="22" t="s">
        <v>24</v>
      </c>
      <c r="K13" s="34" t="s">
        <v>64</v>
      </c>
    </row>
    <row r="14" spans="1:11" ht="81.75" customHeight="1" x14ac:dyDescent="0.25">
      <c r="A14" s="23">
        <v>9</v>
      </c>
      <c r="B14" s="29" t="s">
        <v>58</v>
      </c>
      <c r="C14" s="30">
        <v>32100</v>
      </c>
      <c r="D14" s="30">
        <v>32100</v>
      </c>
      <c r="E14" s="31" t="s">
        <v>26</v>
      </c>
      <c r="F14" s="32" t="s">
        <v>60</v>
      </c>
      <c r="G14" s="30">
        <v>32100</v>
      </c>
      <c r="H14" s="29" t="s">
        <v>60</v>
      </c>
      <c r="I14" s="30">
        <v>32100</v>
      </c>
      <c r="J14" s="22" t="s">
        <v>24</v>
      </c>
      <c r="K14" s="33" t="s">
        <v>63</v>
      </c>
    </row>
    <row r="15" spans="1:11" ht="81.75" customHeight="1" x14ac:dyDescent="0.25">
      <c r="A15" s="23">
        <v>10</v>
      </c>
      <c r="B15" s="29" t="s">
        <v>58</v>
      </c>
      <c r="C15" s="30">
        <v>28248</v>
      </c>
      <c r="D15" s="30">
        <v>28248</v>
      </c>
      <c r="E15" s="31" t="s">
        <v>26</v>
      </c>
      <c r="F15" s="32" t="s">
        <v>60</v>
      </c>
      <c r="G15" s="30">
        <v>28248</v>
      </c>
      <c r="H15" s="29" t="s">
        <v>60</v>
      </c>
      <c r="I15" s="30">
        <v>28248</v>
      </c>
      <c r="J15" s="22" t="s">
        <v>24</v>
      </c>
      <c r="K15" s="33" t="s">
        <v>62</v>
      </c>
    </row>
    <row r="16" spans="1:11" ht="81.75" customHeight="1" x14ac:dyDescent="0.25">
      <c r="A16" s="23">
        <v>11</v>
      </c>
      <c r="B16" s="29" t="s">
        <v>58</v>
      </c>
      <c r="C16" s="30">
        <v>28248</v>
      </c>
      <c r="D16" s="30">
        <v>28248</v>
      </c>
      <c r="E16" s="31" t="s">
        <v>26</v>
      </c>
      <c r="F16" s="32" t="s">
        <v>60</v>
      </c>
      <c r="G16" s="30">
        <v>28248</v>
      </c>
      <c r="H16" s="29" t="s">
        <v>60</v>
      </c>
      <c r="I16" s="30">
        <v>28248</v>
      </c>
      <c r="J16" s="22" t="s">
        <v>24</v>
      </c>
      <c r="K16" s="34" t="s">
        <v>61</v>
      </c>
    </row>
    <row r="17" spans="1:11" ht="81.75" customHeight="1" x14ac:dyDescent="0.25">
      <c r="A17" s="23">
        <v>12</v>
      </c>
      <c r="B17" s="29" t="s">
        <v>58</v>
      </c>
      <c r="C17" s="30">
        <v>56496</v>
      </c>
      <c r="D17" s="30">
        <v>56496</v>
      </c>
      <c r="E17" s="31" t="s">
        <v>26</v>
      </c>
      <c r="F17" s="32" t="s">
        <v>60</v>
      </c>
      <c r="G17" s="30">
        <v>56496</v>
      </c>
      <c r="H17" s="29" t="s">
        <v>60</v>
      </c>
      <c r="I17" s="30">
        <v>56496</v>
      </c>
      <c r="J17" s="22" t="s">
        <v>24</v>
      </c>
      <c r="K17" s="34" t="s">
        <v>59</v>
      </c>
    </row>
    <row r="18" spans="1:11" ht="81.75" customHeight="1" x14ac:dyDescent="0.25">
      <c r="A18" s="23">
        <v>13</v>
      </c>
      <c r="B18" s="29" t="s">
        <v>58</v>
      </c>
      <c r="C18" s="30">
        <v>10000</v>
      </c>
      <c r="D18" s="30">
        <v>10000</v>
      </c>
      <c r="E18" s="31" t="s">
        <v>26</v>
      </c>
      <c r="F18" s="32" t="s">
        <v>57</v>
      </c>
      <c r="G18" s="30">
        <v>10000</v>
      </c>
      <c r="H18" s="29" t="s">
        <v>57</v>
      </c>
      <c r="I18" s="30">
        <v>10000</v>
      </c>
      <c r="J18" s="22" t="s">
        <v>24</v>
      </c>
      <c r="K18" s="34" t="s">
        <v>56</v>
      </c>
    </row>
    <row r="19" spans="1:11" ht="81.75" customHeight="1" x14ac:dyDescent="0.25">
      <c r="A19" s="23">
        <v>14</v>
      </c>
      <c r="B19" s="29" t="s">
        <v>55</v>
      </c>
      <c r="C19" s="30">
        <v>34500</v>
      </c>
      <c r="D19" s="30">
        <v>34500</v>
      </c>
      <c r="E19" s="31" t="s">
        <v>26</v>
      </c>
      <c r="F19" s="32" t="s">
        <v>49</v>
      </c>
      <c r="G19" s="30">
        <v>34500</v>
      </c>
      <c r="H19" s="29" t="s">
        <v>49</v>
      </c>
      <c r="I19" s="30">
        <v>34500</v>
      </c>
      <c r="J19" s="22" t="s">
        <v>24</v>
      </c>
      <c r="K19" s="34" t="s">
        <v>54</v>
      </c>
    </row>
    <row r="20" spans="1:11" ht="81.75" customHeight="1" x14ac:dyDescent="0.25">
      <c r="A20" s="23">
        <v>15</v>
      </c>
      <c r="B20" s="29" t="s">
        <v>53</v>
      </c>
      <c r="C20" s="30">
        <v>26500</v>
      </c>
      <c r="D20" s="30">
        <v>26500</v>
      </c>
      <c r="E20" s="31" t="s">
        <v>26</v>
      </c>
      <c r="F20" s="32" t="s">
        <v>49</v>
      </c>
      <c r="G20" s="30">
        <v>26500</v>
      </c>
      <c r="H20" s="29" t="s">
        <v>49</v>
      </c>
      <c r="I20" s="30">
        <v>26500</v>
      </c>
      <c r="J20" s="22" t="s">
        <v>24</v>
      </c>
      <c r="K20" s="34" t="s">
        <v>52</v>
      </c>
    </row>
    <row r="21" spans="1:11" ht="81.75" customHeight="1" x14ac:dyDescent="0.25">
      <c r="A21" s="23">
        <v>16</v>
      </c>
      <c r="B21" s="29" t="s">
        <v>47</v>
      </c>
      <c r="C21" s="30">
        <v>31968</v>
      </c>
      <c r="D21" s="30">
        <v>31968</v>
      </c>
      <c r="E21" s="31" t="s">
        <v>26</v>
      </c>
      <c r="F21" s="32" t="s">
        <v>25</v>
      </c>
      <c r="G21" s="30">
        <v>31968</v>
      </c>
      <c r="H21" s="29" t="s">
        <v>25</v>
      </c>
      <c r="I21" s="30">
        <v>31968</v>
      </c>
      <c r="J21" s="22" t="s">
        <v>24</v>
      </c>
      <c r="K21" s="33" t="s">
        <v>51</v>
      </c>
    </row>
    <row r="22" spans="1:11" ht="81.75" customHeight="1" x14ac:dyDescent="0.25">
      <c r="A22" s="23">
        <v>17</v>
      </c>
      <c r="B22" s="29" t="s">
        <v>50</v>
      </c>
      <c r="C22" s="30">
        <v>21990</v>
      </c>
      <c r="D22" s="30">
        <v>21990</v>
      </c>
      <c r="E22" s="31" t="s">
        <v>26</v>
      </c>
      <c r="F22" s="32" t="s">
        <v>49</v>
      </c>
      <c r="G22" s="30">
        <v>21990</v>
      </c>
      <c r="H22" s="29" t="s">
        <v>49</v>
      </c>
      <c r="I22" s="30">
        <v>21990</v>
      </c>
      <c r="J22" s="22" t="s">
        <v>24</v>
      </c>
      <c r="K22" s="34" t="s">
        <v>48</v>
      </c>
    </row>
    <row r="23" spans="1:11" ht="81.75" customHeight="1" x14ac:dyDescent="0.25">
      <c r="A23" s="23">
        <v>18</v>
      </c>
      <c r="B23" s="29" t="s">
        <v>47</v>
      </c>
      <c r="C23" s="30">
        <v>22930</v>
      </c>
      <c r="D23" s="30">
        <v>22930</v>
      </c>
      <c r="E23" s="31" t="s">
        <v>26</v>
      </c>
      <c r="F23" s="32" t="s">
        <v>25</v>
      </c>
      <c r="G23" s="30">
        <v>22930</v>
      </c>
      <c r="H23" s="29" t="s">
        <v>25</v>
      </c>
      <c r="I23" s="30">
        <v>22930</v>
      </c>
      <c r="J23" s="22" t="s">
        <v>24</v>
      </c>
      <c r="K23" s="33" t="s">
        <v>46</v>
      </c>
    </row>
    <row r="24" spans="1:11" ht="81.75" customHeight="1" x14ac:dyDescent="0.25">
      <c r="A24" s="23">
        <v>19</v>
      </c>
      <c r="B24" s="29" t="s">
        <v>31</v>
      </c>
      <c r="C24" s="30">
        <v>17821</v>
      </c>
      <c r="D24" s="30">
        <v>17821</v>
      </c>
      <c r="E24" s="31" t="s">
        <v>26</v>
      </c>
      <c r="F24" s="32" t="s">
        <v>45</v>
      </c>
      <c r="G24" s="30">
        <v>17821</v>
      </c>
      <c r="H24" s="29" t="s">
        <v>45</v>
      </c>
      <c r="I24" s="30">
        <v>17821</v>
      </c>
      <c r="J24" s="22" t="s">
        <v>24</v>
      </c>
      <c r="K24" s="33" t="s">
        <v>44</v>
      </c>
    </row>
    <row r="25" spans="1:11" ht="81.75" customHeight="1" x14ac:dyDescent="0.25">
      <c r="A25" s="23">
        <v>20</v>
      </c>
      <c r="B25" s="29" t="s">
        <v>43</v>
      </c>
      <c r="C25" s="30">
        <v>5592.89</v>
      </c>
      <c r="D25" s="30">
        <v>5592.89</v>
      </c>
      <c r="E25" s="31" t="s">
        <v>26</v>
      </c>
      <c r="F25" s="32" t="s">
        <v>42</v>
      </c>
      <c r="G25" s="30">
        <v>5592.89</v>
      </c>
      <c r="H25" s="29" t="s">
        <v>42</v>
      </c>
      <c r="I25" s="30">
        <v>5592.89</v>
      </c>
      <c r="J25" s="22" t="s">
        <v>24</v>
      </c>
      <c r="K25" s="33" t="s">
        <v>41</v>
      </c>
    </row>
    <row r="26" spans="1:11" ht="81.75" customHeight="1" x14ac:dyDescent="0.25">
      <c r="A26" s="23">
        <v>21</v>
      </c>
      <c r="B26" s="29" t="s">
        <v>40</v>
      </c>
      <c r="C26" s="30">
        <v>6000</v>
      </c>
      <c r="D26" s="30">
        <v>6000</v>
      </c>
      <c r="E26" s="31" t="s">
        <v>26</v>
      </c>
      <c r="F26" s="32" t="s">
        <v>39</v>
      </c>
      <c r="G26" s="30">
        <v>6000</v>
      </c>
      <c r="H26" s="29" t="s">
        <v>39</v>
      </c>
      <c r="I26" s="30">
        <v>6000</v>
      </c>
      <c r="J26" s="22" t="s">
        <v>24</v>
      </c>
      <c r="K26" s="33" t="s">
        <v>38</v>
      </c>
    </row>
    <row r="27" spans="1:11" ht="81.75" customHeight="1" x14ac:dyDescent="0.25">
      <c r="A27" s="23">
        <v>22</v>
      </c>
      <c r="B27" s="29" t="s">
        <v>37</v>
      </c>
      <c r="C27" s="30">
        <v>79000</v>
      </c>
      <c r="D27" s="30">
        <v>79000</v>
      </c>
      <c r="E27" s="31" t="s">
        <v>26</v>
      </c>
      <c r="F27" s="32" t="s">
        <v>36</v>
      </c>
      <c r="G27" s="30">
        <v>79000</v>
      </c>
      <c r="H27" s="29" t="s">
        <v>36</v>
      </c>
      <c r="I27" s="30">
        <v>79000</v>
      </c>
      <c r="J27" s="22" t="s">
        <v>24</v>
      </c>
      <c r="K27" s="33" t="s">
        <v>35</v>
      </c>
    </row>
    <row r="28" spans="1:11" ht="81.75" customHeight="1" x14ac:dyDescent="0.25">
      <c r="A28" s="23">
        <v>23</v>
      </c>
      <c r="B28" s="29" t="s">
        <v>34</v>
      </c>
      <c r="C28" s="30">
        <v>139944</v>
      </c>
      <c r="D28" s="30">
        <v>139944</v>
      </c>
      <c r="E28" s="31" t="s">
        <v>26</v>
      </c>
      <c r="F28" s="32" t="s">
        <v>33</v>
      </c>
      <c r="G28" s="30">
        <v>139944</v>
      </c>
      <c r="H28" s="29" t="s">
        <v>33</v>
      </c>
      <c r="I28" s="30">
        <v>139944</v>
      </c>
      <c r="J28" s="22" t="s">
        <v>24</v>
      </c>
      <c r="K28" s="33" t="s">
        <v>32</v>
      </c>
    </row>
    <row r="29" spans="1:11" ht="81.75" customHeight="1" x14ac:dyDescent="0.25">
      <c r="A29" s="23">
        <v>24</v>
      </c>
      <c r="B29" s="29" t="s">
        <v>31</v>
      </c>
      <c r="C29" s="30">
        <v>6500</v>
      </c>
      <c r="D29" s="30">
        <v>6500</v>
      </c>
      <c r="E29" s="31" t="s">
        <v>26</v>
      </c>
      <c r="F29" s="32" t="s">
        <v>30</v>
      </c>
      <c r="G29" s="30">
        <v>6500</v>
      </c>
      <c r="H29" s="29" t="s">
        <v>30</v>
      </c>
      <c r="I29" s="30">
        <v>6500</v>
      </c>
      <c r="J29" s="22" t="s">
        <v>24</v>
      </c>
      <c r="K29" s="33" t="s">
        <v>29</v>
      </c>
    </row>
    <row r="30" spans="1:11" ht="81.75" customHeight="1" x14ac:dyDescent="0.25">
      <c r="A30" s="23">
        <v>25</v>
      </c>
      <c r="B30" s="29" t="s">
        <v>27</v>
      </c>
      <c r="C30" s="30">
        <v>8218</v>
      </c>
      <c r="D30" s="30">
        <v>8218</v>
      </c>
      <c r="E30" s="31" t="s">
        <v>26</v>
      </c>
      <c r="F30" s="32" t="s">
        <v>25</v>
      </c>
      <c r="G30" s="30">
        <v>8218</v>
      </c>
      <c r="H30" s="29" t="s">
        <v>25</v>
      </c>
      <c r="I30" s="30">
        <v>8218</v>
      </c>
      <c r="J30" s="22" t="s">
        <v>24</v>
      </c>
      <c r="K30" s="33" t="s">
        <v>28</v>
      </c>
    </row>
    <row r="31" spans="1:11" ht="81.75" customHeight="1" x14ac:dyDescent="0.25">
      <c r="A31" s="23">
        <v>26</v>
      </c>
      <c r="B31" s="29" t="s">
        <v>27</v>
      </c>
      <c r="C31" s="30">
        <v>11706</v>
      </c>
      <c r="D31" s="30">
        <v>11706</v>
      </c>
      <c r="E31" s="31" t="s">
        <v>26</v>
      </c>
      <c r="F31" s="32" t="s">
        <v>25</v>
      </c>
      <c r="G31" s="30">
        <v>11706</v>
      </c>
      <c r="H31" s="29" t="s">
        <v>25</v>
      </c>
      <c r="I31" s="30">
        <v>11706</v>
      </c>
      <c r="J31" s="22" t="s">
        <v>24</v>
      </c>
      <c r="K31" s="33" t="s">
        <v>23</v>
      </c>
    </row>
  </sheetData>
  <mergeCells count="11">
    <mergeCell ref="E4:E5"/>
    <mergeCell ref="A1:K1"/>
    <mergeCell ref="A2:K2"/>
    <mergeCell ref="A3:K3"/>
    <mergeCell ref="F4:G4"/>
    <mergeCell ref="H4:I4"/>
    <mergeCell ref="C4:C5"/>
    <mergeCell ref="B4:B5"/>
    <mergeCell ref="D4:D5"/>
    <mergeCell ref="J4:J5"/>
    <mergeCell ref="K4:K5"/>
  </mergeCells>
  <printOptions horizontalCentered="1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7A098-E9F9-4F3E-A083-C8EF1E0E60DF}">
  <sheetPr>
    <tabColor rgb="FF92D050"/>
  </sheetPr>
  <dimension ref="A1:H11"/>
  <sheetViews>
    <sheetView workbookViewId="0">
      <selection activeCell="B27" sqref="B27"/>
    </sheetView>
  </sheetViews>
  <sheetFormatPr defaultRowHeight="15" x14ac:dyDescent="0.25"/>
  <cols>
    <col min="1" max="1" width="7.28515625" customWidth="1"/>
    <col min="2" max="2" width="46.140625" customWidth="1"/>
    <col min="4" max="4" width="15.7109375" customWidth="1"/>
    <col min="5" max="5" width="16.140625" customWidth="1"/>
    <col min="6" max="6" width="16.85546875" customWidth="1"/>
    <col min="7" max="7" width="14.140625" customWidth="1"/>
  </cols>
  <sheetData>
    <row r="1" spans="1:8" ht="20.25" x14ac:dyDescent="0.3">
      <c r="A1" s="44" t="s">
        <v>0</v>
      </c>
      <c r="B1" s="44"/>
      <c r="C1" s="44"/>
      <c r="D1" s="44"/>
      <c r="E1" s="44"/>
      <c r="F1" s="44"/>
      <c r="G1" s="44"/>
      <c r="H1" s="44"/>
    </row>
    <row r="2" spans="1:8" ht="21" thickBot="1" x14ac:dyDescent="0.35">
      <c r="A2" s="44" t="s">
        <v>22</v>
      </c>
      <c r="B2" s="44"/>
      <c r="C2" s="44"/>
      <c r="D2" s="44"/>
      <c r="E2" s="44"/>
      <c r="F2" s="44"/>
      <c r="G2" s="44"/>
      <c r="H2" s="44"/>
    </row>
    <row r="3" spans="1:8" ht="20.25" x14ac:dyDescent="0.3">
      <c r="A3" s="1" t="s">
        <v>1</v>
      </c>
      <c r="B3" s="1" t="s">
        <v>2</v>
      </c>
      <c r="C3" s="2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3" t="s">
        <v>8</v>
      </c>
    </row>
    <row r="4" spans="1:8" ht="20.25" x14ac:dyDescent="0.3">
      <c r="A4" s="4" t="s">
        <v>9</v>
      </c>
      <c r="B4" s="4"/>
      <c r="C4" s="5" t="s">
        <v>10</v>
      </c>
      <c r="D4" s="4" t="s">
        <v>11</v>
      </c>
      <c r="E4" s="4" t="s">
        <v>12</v>
      </c>
      <c r="F4" s="4" t="s">
        <v>13</v>
      </c>
      <c r="G4" s="4" t="s">
        <v>14</v>
      </c>
      <c r="H4" s="4"/>
    </row>
    <row r="5" spans="1:8" ht="20.25" x14ac:dyDescent="0.3">
      <c r="A5" s="6"/>
      <c r="B5" s="6"/>
      <c r="C5" s="6"/>
      <c r="D5" s="6"/>
      <c r="E5" s="6"/>
      <c r="F5" s="6"/>
      <c r="G5" s="6" t="s">
        <v>15</v>
      </c>
      <c r="H5" s="6"/>
    </row>
    <row r="6" spans="1:8" ht="20.25" x14ac:dyDescent="0.3">
      <c r="A6" s="4">
        <v>1</v>
      </c>
      <c r="B6" s="7" t="s">
        <v>16</v>
      </c>
      <c r="C6" s="4">
        <v>26</v>
      </c>
      <c r="D6" s="8">
        <v>1105877.79</v>
      </c>
      <c r="E6" s="8">
        <v>1105877.79</v>
      </c>
      <c r="F6" s="8">
        <v>1105877.79</v>
      </c>
      <c r="G6" s="9">
        <f>F6-E6</f>
        <v>0</v>
      </c>
      <c r="H6" s="7"/>
    </row>
    <row r="7" spans="1:8" ht="20.25" x14ac:dyDescent="0.3">
      <c r="A7" s="4">
        <v>2</v>
      </c>
      <c r="B7" s="7" t="s">
        <v>17</v>
      </c>
      <c r="C7" s="4" t="s">
        <v>18</v>
      </c>
      <c r="D7" s="8"/>
      <c r="E7" s="8"/>
      <c r="F7" s="8"/>
      <c r="G7" s="9">
        <f t="shared" ref="G7:G11" si="0">F7-E7</f>
        <v>0</v>
      </c>
      <c r="H7" s="7"/>
    </row>
    <row r="8" spans="1:8" ht="20.25" x14ac:dyDescent="0.3">
      <c r="A8" s="4">
        <v>3</v>
      </c>
      <c r="B8" s="7" t="s">
        <v>19</v>
      </c>
      <c r="C8" s="4" t="s">
        <v>18</v>
      </c>
      <c r="D8" s="9"/>
      <c r="E8" s="9"/>
      <c r="F8" s="9"/>
      <c r="G8" s="9">
        <f>F8-E8</f>
        <v>0</v>
      </c>
      <c r="H8" s="7"/>
    </row>
    <row r="9" spans="1:8" ht="20.25" x14ac:dyDescent="0.3">
      <c r="A9" s="4">
        <v>4</v>
      </c>
      <c r="B9" s="10" t="s">
        <v>20</v>
      </c>
      <c r="C9" s="4" t="s">
        <v>18</v>
      </c>
      <c r="D9" s="9"/>
      <c r="E9" s="9"/>
      <c r="F9" s="9"/>
      <c r="G9" s="9"/>
      <c r="H9" s="7"/>
    </row>
    <row r="10" spans="1:8" ht="21" thickBot="1" x14ac:dyDescent="0.35">
      <c r="A10" s="11">
        <v>5</v>
      </c>
      <c r="B10" s="12" t="s">
        <v>21</v>
      </c>
      <c r="C10" s="11" t="s">
        <v>18</v>
      </c>
      <c r="D10" s="13"/>
      <c r="E10" s="13"/>
      <c r="F10" s="13"/>
      <c r="G10" s="13">
        <f t="shared" si="0"/>
        <v>0</v>
      </c>
      <c r="H10" s="12"/>
    </row>
    <row r="11" spans="1:8" ht="21" thickBot="1" x14ac:dyDescent="0.35">
      <c r="A11" s="14"/>
      <c r="B11" s="15" t="s">
        <v>5</v>
      </c>
      <c r="C11" s="16">
        <f>SUM(C6:C10)</f>
        <v>26</v>
      </c>
      <c r="D11" s="17">
        <f>SUM(D6:D10)</f>
        <v>1105877.79</v>
      </c>
      <c r="E11" s="17">
        <f>SUM(E6:E10)</f>
        <v>1105877.79</v>
      </c>
      <c r="F11" s="17">
        <f>SUM(F6:F10)</f>
        <v>1105877.79</v>
      </c>
      <c r="G11" s="18">
        <f t="shared" si="0"/>
        <v>0</v>
      </c>
      <c r="H11" s="19"/>
    </row>
  </sheetData>
  <mergeCells count="2">
    <mergeCell ref="A1:H1"/>
    <mergeCell ref="A2:H2"/>
  </mergeCells>
  <printOptions horizontalCentered="1"/>
  <pageMargins left="0.5" right="0.5" top="0.5" bottom="0.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ตค.68</vt:lpstr>
      <vt:lpstr>งบหน้าสรุป</vt:lpstr>
      <vt:lpstr>ตค.68!Print_Titles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</dc:creator>
  <cp:lastModifiedBy>uten</cp:lastModifiedBy>
  <cp:lastPrinted>2026-05-25T09:05:19Z</cp:lastPrinted>
  <dcterms:created xsi:type="dcterms:W3CDTF">2026-05-12T07:02:03Z</dcterms:created>
  <dcterms:modified xsi:type="dcterms:W3CDTF">2026-05-25T09:05:22Z</dcterms:modified>
</cp:coreProperties>
</file>