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\Desktop\สขร\"/>
    </mc:Choice>
  </mc:AlternateContent>
  <xr:revisionPtr revIDLastSave="0" documentId="13_ncr:1_{2A96CC0A-9B11-426F-8E21-28E73F072ED6}" xr6:coauthVersionLast="47" xr6:coauthVersionMax="47" xr10:uidLastSave="{00000000-0000-0000-0000-000000000000}"/>
  <bookViews>
    <workbookView xWindow="-120" yWindow="-120" windowWidth="29040" windowHeight="15720" activeTab="1" xr2:uid="{D0B5D536-6F80-4A16-AD20-F233B1E98CE5}"/>
  </bookViews>
  <sheets>
    <sheet name="งบหน้าสรุป" sheetId="3" r:id="rId1"/>
    <sheet name="ธต.68" sheetId="2" r:id="rId2"/>
  </sheets>
  <definedNames>
    <definedName name="_xlnm.Print_Titles" localSheetId="1">ธต.68!$1:$5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3" l="1"/>
  <c r="G7" i="3"/>
  <c r="G8" i="3"/>
  <c r="G10" i="3"/>
  <c r="C11" i="3"/>
  <c r="D11" i="3"/>
  <c r="E11" i="3"/>
  <c r="F11" i="3"/>
  <c r="G11" i="3"/>
</calcChain>
</file>

<file path=xl/sharedStrings.xml><?xml version="1.0" encoding="utf-8"?>
<sst xmlns="http://schemas.openxmlformats.org/spreadsheetml/2006/main" count="148" uniqueCount="85">
  <si>
    <t>บจ.28/2569 ลว. 24 ธค.68</t>
  </si>
  <si>
    <t>เสนอราคาต่ำสุด ถูกต้องครบถ้วน</t>
  </si>
  <si>
    <t>โอการช่าง</t>
  </si>
  <si>
    <t>เฉพาะเจาะจง</t>
  </si>
  <si>
    <t>ซ่อมแซมรถยนต์ส่วนกลาง ทะเบียน ผค 1383 นศ</t>
  </si>
  <si>
    <t>บจ.29/2569 ลว. 24 ธค.68</t>
  </si>
  <si>
    <t>หจก.สุพจน์ การพิมพ์ บ้านส้อง</t>
  </si>
  <si>
    <t>รายจ่ายเพื่อให้ได้มาซึ่งบริการ</t>
  </si>
  <si>
    <t>สจ.24/2569 ลว. 24 ธค.68</t>
  </si>
  <si>
    <t>หจก.สาวรีการโยธา</t>
  </si>
  <si>
    <t>ซ่อมแซมถนน หมู่ที่ 5</t>
  </si>
  <si>
    <t>บซ.24/2569 ลว. 24 ธค. 68</t>
  </si>
  <si>
    <t>ร้านวงศ์สวัสดิ์คุรุภัณฑ์</t>
  </si>
  <si>
    <t>ซื้อวัสดุสำนักงาน</t>
  </si>
  <si>
    <t>สจ.23/2569 ลว. 24 ธค.68</t>
  </si>
  <si>
    <t>ซ่อมแซมถนนสายจากถนนลาดยาง ถึงบ้านนางวารีฯ</t>
  </si>
  <si>
    <t>สจ.22/2569 ลว. 19 ธค.68</t>
  </si>
  <si>
    <t>ซ่อมแซมถนนสายตรงข้ามอ่างเก็บน้ำคลองดินแดงฯ</t>
  </si>
  <si>
    <t>สจ.21/2569 ลว. 19 ธค.68</t>
  </si>
  <si>
    <t>ซ่อมแซมถนนสายหน้าวัดห้วยโก ม.11</t>
  </si>
  <si>
    <t>บซ.23/2569 ลว. 17 ธค.68</t>
  </si>
  <si>
    <t>นายอัฏตพล แก้วเกิด</t>
  </si>
  <si>
    <t>ซื้อวัสดุก่อสร้าง</t>
  </si>
  <si>
    <t>สจ.20/2569 ลว. 17 ธค.68</t>
  </si>
  <si>
    <t>ห้างหุ้นส่วนจำกัด ศิลาไทย</t>
  </si>
  <si>
    <t>e-bidding</t>
  </si>
  <si>
    <t>1,846,000 (1,705,377.40)</t>
  </si>
  <si>
    <t>ปรับปรุงถนนคอนกรีตเสริมเหล็กสายบ้านในไร่ เป็นผิวทางแอสฟัลท์ติกคอนกรีต รหัสทางหลวงท้องถิ่น นศ.ถ.8-0002 หมู่ที่ 6 บ้านปากระแนะ ตำบลเขาพระ อำเภอพิปูน จังหวัดนครศรีธรรมราช</t>
  </si>
  <si>
    <t>สจ.19/2569 ลว. 17 ธค.68</t>
  </si>
  <si>
    <t>ปรับปรุงถนนคอนกรีตเสริมเหล็กสายชุมชนใหม่ เป็นผิวทางแอสฟัลท์ติกคอนกรีต หมู่ที่ ๙ บ้านห้วยใหม่ ตำบลเขาพระ อำเภอพิปูน จังหวัดนครศรีธรรมราช</t>
  </si>
  <si>
    <t>สจ.18/2569 ลว. 12 ธค.68</t>
  </si>
  <si>
    <t>หจก. มิกซ์ มอส คอนสตรัคชั่น</t>
  </si>
  <si>
    <t>ก่อสร้างก่อสร้างถนนคอนกรีตเสริมเหล็กสายคลองผวนฝั่งซ้าย หมู่ที่ ๙ บ้านห้วยใหม่ ตำบลเขาพระ อำเภอพิปูน จังหวัดนครศรีธรรมราช</t>
  </si>
  <si>
    <t>บซ.22/2569 ลว. 8 ธค.68</t>
  </si>
  <si>
    <t>บจ.26/2569 ลว. 2ธค.68</t>
  </si>
  <si>
    <t>บริษัท โตโยต้านครศรีธรรมราช จำกัด</t>
  </si>
  <si>
    <t>ซ่อมรถตู้ ทะเบียน นข 3416 นศ</t>
  </si>
  <si>
    <t>นางสาวรสรินทร์ ทินกร</t>
  </si>
  <si>
    <t>โครงการส่งเสริมการท่องเที่ยว บริเวณอ่างเก็บน้ำคลองดินแดง</t>
  </si>
  <si>
    <t>บจ.31/2569 ลว. 26 ธค.68</t>
  </si>
  <si>
    <t>บจ.30/2569 ลว. 26 ธค.68</t>
  </si>
  <si>
    <t>ร้านโดมคอมพิวเตอร์แอนด์เซอร์วิส</t>
  </si>
  <si>
    <t>บจ.27/2569 ลว. 18 ธค.68</t>
  </si>
  <si>
    <t>จ้างซ่อมแซมบำรุงรักษาเครื่องคอมพิวเตอร์โน้ตบุค ยี่ห้อ acer หมายเลขครุภัณฑ์ 416 62 0034 จำนวน 1 เครื่อง</t>
  </si>
  <si>
    <t>โดยสังเขป</t>
  </si>
  <si>
    <t>ราคาที่ตกลงซื้อหรือจ้าง</t>
  </si>
  <si>
    <t>ผู้ที่ได้รับการคัดเลือก</t>
  </si>
  <si>
    <t>ราคาที่เสนอ</t>
  </si>
  <si>
    <t>ผู้เสนอราคา</t>
  </si>
  <si>
    <t>จัดจ้าง</t>
  </si>
  <si>
    <t>ที่</t>
  </si>
  <si>
    <t>เลขที่สัญญา</t>
  </si>
  <si>
    <t>เหตุผลที่คัดเลือก</t>
  </si>
  <si>
    <t>การพิจารณาคัดเลือก</t>
  </si>
  <si>
    <t>การเสนอราคา</t>
  </si>
  <si>
    <t>วิธีจัดซื้อ/</t>
  </si>
  <si>
    <t>วงเงินงบประมาณ</t>
  </si>
  <si>
    <t>งานที่จัดซื้อ/จัดจ้าง</t>
  </si>
  <si>
    <t>ลำดับ</t>
  </si>
  <si>
    <t>เทศบาลตำบลเขาพระ  อำเภอพิปูน  จังหวัดนครศรีธรรมราช</t>
  </si>
  <si>
    <t>แบบ สขร.1</t>
  </si>
  <si>
    <t>รวม</t>
  </si>
  <si>
    <t>-</t>
  </si>
  <si>
    <t>จัดซื้อจัดจ้างโดยวิธีสอบราคา</t>
  </si>
  <si>
    <t>จัดซื้อจัดจ้างโดยวิธีประกวดราคาอิเล็กทรอนิกส์ e-Bidding</t>
  </si>
  <si>
    <t>จัดซื้อจัดจ้างโดยวิธีตลาดอิเล็กทรอนิกส์ e-Market</t>
  </si>
  <si>
    <t>จัดซื้อจัดจ้างโดยวิธีคัดเลือก</t>
  </si>
  <si>
    <t>จัดซื้อจัดจ้างโดยวิธีเฉพาะเจาะจง</t>
  </si>
  <si>
    <t>(+สูง) (-ต่ำกว่า)</t>
  </si>
  <si>
    <t>กว่าราคากลาง</t>
  </si>
  <si>
    <t>พิจารณาคัดเลือก</t>
  </si>
  <si>
    <t>ราคากลาง</t>
  </si>
  <si>
    <t>งบประมาณ</t>
  </si>
  <si>
    <t>โครงการ</t>
  </si>
  <si>
    <t>หมายเหตุ</t>
  </si>
  <si>
    <t>วงเงินที่ต่ำหรือสูง</t>
  </si>
  <si>
    <t>รวมราคาที่</t>
  </si>
  <si>
    <t>รวมวงเงิน</t>
  </si>
  <si>
    <t>จำนวน</t>
  </si>
  <si>
    <t>วิธีการจัดซื้อจัดจ้าง</t>
  </si>
  <si>
    <t>ประจำปีงบประมาณ 2568 (เดือนธันวาคม 2568)</t>
  </si>
  <si>
    <t>งบหน้าสรุปผลการพิจารณาการจัดซื้อจัดจ้าง ของเทศบาลตำบลเขาพระ</t>
  </si>
  <si>
    <t xml:space="preserve">รายงานสรุปผลการดำเนินการจัดซื้อจัดจ้างในรอบเดิอนธันวาคม 2568 </t>
  </si>
  <si>
    <t>ลำดับที่</t>
  </si>
  <si>
    <t>บจ.32/2569 ลว. 26 ธค.69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</si>
</sst>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4"/>
      <color theme="1"/>
      <name val="TH SarabunIT๙"/>
      <family val="2"/>
    </font>
    <font>
      <sz val="12"/>
      <name val="TH SarabunIT๙"/>
      <family val="2"/>
    </font>
    <font>
      <sz val="14"/>
      <color rgb="FF000000"/>
      <name val="TH SarabunIT๙"/>
      <family val="2"/>
    </font>
    <font>
      <sz val="14"/>
      <name val="TH SarabunIT๙"/>
      <family val="2"/>
    </font>
    <font>
      <sz val="15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8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000000"/>
      </left>
      <right/>
      <top style="hair">
        <color indexed="64"/>
      </top>
      <bottom style="hair">
        <color indexed="64"/>
      </bottom>
      <diagonal/>
    </border>
    <border>
      <left/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1"/>
    <xf numFmtId="0" fontId="1" fillId="0" borderId="0" xfId="1" applyAlignment="1">
      <alignment horizontal="center" vertical="top"/>
    </xf>
    <xf numFmtId="0" fontId="2" fillId="0" borderId="1" xfId="1" applyFont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 wrapText="1"/>
    </xf>
    <xf numFmtId="4" fontId="4" fillId="2" borderId="3" xfId="1" applyNumberFormat="1" applyFont="1" applyFill="1" applyBorder="1" applyAlignment="1">
      <alignment horizontal="right" vertical="top" wrapText="1"/>
    </xf>
    <xf numFmtId="0" fontId="4" fillId="2" borderId="3" xfId="1" applyFont="1" applyFill="1" applyBorder="1" applyAlignment="1">
      <alignment horizontal="left" vertical="top" wrapText="1"/>
    </xf>
    <xf numFmtId="0" fontId="2" fillId="0" borderId="4" xfId="1" applyFont="1" applyBorder="1" applyAlignment="1">
      <alignment horizontal="center" vertical="top"/>
    </xf>
    <xf numFmtId="0" fontId="2" fillId="0" borderId="5" xfId="1" applyFont="1" applyBorder="1" applyAlignment="1">
      <alignment horizontal="center"/>
    </xf>
    <xf numFmtId="4" fontId="4" fillId="2" borderId="7" xfId="1" applyNumberFormat="1" applyFont="1" applyFill="1" applyBorder="1" applyAlignment="1">
      <alignment horizontal="right" vertical="top" wrapText="1"/>
    </xf>
    <xf numFmtId="0" fontId="5" fillId="0" borderId="8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 wrapText="1"/>
    </xf>
    <xf numFmtId="0" fontId="6" fillId="0" borderId="8" xfId="1" applyFont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8" fillId="0" borderId="12" xfId="1" applyFont="1" applyBorder="1"/>
    <xf numFmtId="43" fontId="8" fillId="0" borderId="13" xfId="2" applyFont="1" applyBorder="1" applyAlignment="1">
      <alignment horizontal="center"/>
    </xf>
    <xf numFmtId="43" fontId="7" fillId="0" borderId="13" xfId="2" applyFont="1" applyBorder="1"/>
    <xf numFmtId="0" fontId="7" fillId="0" borderId="13" xfId="1" applyFont="1" applyBorder="1" applyAlignment="1">
      <alignment horizontal="center"/>
    </xf>
    <xf numFmtId="0" fontId="8" fillId="0" borderId="13" xfId="1" applyFont="1" applyBorder="1"/>
    <xf numFmtId="0" fontId="7" fillId="0" borderId="14" xfId="1" applyFont="1" applyBorder="1"/>
    <xf numFmtId="0" fontId="7" fillId="0" borderId="15" xfId="1" applyFont="1" applyBorder="1"/>
    <xf numFmtId="43" fontId="7" fillId="0" borderId="15" xfId="2" applyFont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7" fillId="0" borderId="16" xfId="1" applyFont="1" applyBorder="1"/>
    <xf numFmtId="43" fontId="7" fillId="0" borderId="16" xfId="2" applyFont="1" applyBorder="1" applyAlignment="1">
      <alignment horizontal="center"/>
    </xf>
    <xf numFmtId="0" fontId="7" fillId="0" borderId="16" xfId="1" applyFont="1" applyBorder="1" applyAlignment="1">
      <alignment horizontal="center"/>
    </xf>
    <xf numFmtId="0" fontId="6" fillId="0" borderId="16" xfId="1" applyFont="1" applyBorder="1"/>
    <xf numFmtId="43" fontId="7" fillId="0" borderId="16" xfId="2" applyFont="1" applyBorder="1"/>
    <xf numFmtId="0" fontId="7" fillId="0" borderId="17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7" fillId="0" borderId="18" xfId="1" applyFont="1" applyBorder="1" applyAlignment="1">
      <alignment horizontal="center" vertical="center" wrapText="1"/>
    </xf>
    <xf numFmtId="0" fontId="7" fillId="0" borderId="18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8" fillId="0" borderId="0" xfId="1" applyFont="1" applyAlignment="1">
      <alignment horizontal="center"/>
    </xf>
    <xf numFmtId="0" fontId="5" fillId="0" borderId="0" xfId="1" applyFont="1" applyAlignment="1">
      <alignment horizontal="right"/>
    </xf>
    <xf numFmtId="0" fontId="6" fillId="0" borderId="11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top" wrapText="1"/>
    </xf>
    <xf numFmtId="0" fontId="4" fillId="2" borderId="3" xfId="1" applyFont="1" applyFill="1" applyBorder="1" applyAlignment="1">
      <alignment horizontal="center" vertical="top" wrapText="1"/>
    </xf>
    <xf numFmtId="0" fontId="1" fillId="0" borderId="0" xfId="1" applyAlignment="1">
      <alignment horizontal="center"/>
    </xf>
  </cellXfs>
  <cellStyles count="3">
    <cellStyle name="จุลภาค 2" xfId="2" xr:uid="{1AA49F2E-0B1E-45D6-94E2-19042418A94B}"/>
    <cellStyle name="ปกติ" xfId="0" builtinId="0"/>
    <cellStyle name="ปกติ 2" xfId="1" xr:uid="{4BED7475-CB0F-4F5B-8F17-271558D759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9D26E-7080-46CF-9A14-241917D53FD8}">
  <sheetPr>
    <tabColor rgb="FFFFC000"/>
  </sheetPr>
  <dimension ref="A1:H11"/>
  <sheetViews>
    <sheetView workbookViewId="0">
      <selection activeCell="B28" sqref="B28"/>
    </sheetView>
  </sheetViews>
  <sheetFormatPr defaultColWidth="9" defaultRowHeight="15"/>
  <cols>
    <col min="1" max="1" width="6" style="1" customWidth="1"/>
    <col min="2" max="2" width="45" style="1" customWidth="1"/>
    <col min="3" max="3" width="7.85546875" style="1" customWidth="1"/>
    <col min="4" max="4" width="16.28515625" style="1" customWidth="1"/>
    <col min="5" max="5" width="16.140625" style="1" customWidth="1"/>
    <col min="6" max="7" width="17.7109375" style="1" customWidth="1"/>
    <col min="8" max="16384" width="9" style="1"/>
  </cols>
  <sheetData>
    <row r="1" spans="1:8" ht="20.25">
      <c r="A1" s="35" t="s">
        <v>81</v>
      </c>
      <c r="B1" s="35"/>
      <c r="C1" s="35"/>
      <c r="D1" s="35"/>
      <c r="E1" s="35"/>
      <c r="F1" s="35"/>
      <c r="G1" s="35"/>
      <c r="H1" s="35"/>
    </row>
    <row r="2" spans="1:8" ht="21" thickBot="1">
      <c r="A2" s="35" t="s">
        <v>80</v>
      </c>
      <c r="B2" s="35"/>
      <c r="C2" s="35"/>
      <c r="D2" s="35"/>
      <c r="E2" s="35"/>
      <c r="F2" s="35"/>
      <c r="G2" s="35"/>
      <c r="H2" s="35"/>
    </row>
    <row r="3" spans="1:8" ht="20.25">
      <c r="A3" s="33" t="s">
        <v>58</v>
      </c>
      <c r="B3" s="33" t="s">
        <v>79</v>
      </c>
      <c r="C3" s="34" t="s">
        <v>78</v>
      </c>
      <c r="D3" s="33" t="s">
        <v>77</v>
      </c>
      <c r="E3" s="33" t="s">
        <v>61</v>
      </c>
      <c r="F3" s="33" t="s">
        <v>76</v>
      </c>
      <c r="G3" s="33" t="s">
        <v>75</v>
      </c>
      <c r="H3" s="32" t="s">
        <v>74</v>
      </c>
    </row>
    <row r="4" spans="1:8" ht="20.25">
      <c r="A4" s="27" t="s">
        <v>50</v>
      </c>
      <c r="B4" s="27"/>
      <c r="C4" s="31" t="s">
        <v>73</v>
      </c>
      <c r="D4" s="27" t="s">
        <v>72</v>
      </c>
      <c r="E4" s="27" t="s">
        <v>71</v>
      </c>
      <c r="F4" s="27" t="s">
        <v>70</v>
      </c>
      <c r="G4" s="27" t="s">
        <v>69</v>
      </c>
      <c r="H4" s="27"/>
    </row>
    <row r="5" spans="1:8" ht="20.25">
      <c r="A5" s="30"/>
      <c r="B5" s="30"/>
      <c r="C5" s="30"/>
      <c r="D5" s="30"/>
      <c r="E5" s="30"/>
      <c r="F5" s="30"/>
      <c r="G5" s="30" t="s">
        <v>68</v>
      </c>
      <c r="H5" s="30"/>
    </row>
    <row r="6" spans="1:8" ht="20.25">
      <c r="A6" s="27">
        <v>1</v>
      </c>
      <c r="B6" s="25" t="s">
        <v>67</v>
      </c>
      <c r="C6" s="27">
        <v>20</v>
      </c>
      <c r="D6" s="29">
        <v>314362.44</v>
      </c>
      <c r="E6" s="29">
        <v>314362.44</v>
      </c>
      <c r="F6" s="29">
        <v>314362.44</v>
      </c>
      <c r="G6" s="26">
        <f>F6-E6</f>
        <v>0</v>
      </c>
      <c r="H6" s="25"/>
    </row>
    <row r="7" spans="1:8" ht="20.25">
      <c r="A7" s="27">
        <v>2</v>
      </c>
      <c r="B7" s="25" t="s">
        <v>66</v>
      </c>
      <c r="C7" s="27" t="s">
        <v>62</v>
      </c>
      <c r="D7" s="29"/>
      <c r="E7" s="29"/>
      <c r="F7" s="29"/>
      <c r="G7" s="26">
        <f>F7-E7</f>
        <v>0</v>
      </c>
      <c r="H7" s="25"/>
    </row>
    <row r="8" spans="1:8" ht="20.25">
      <c r="A8" s="27">
        <v>3</v>
      </c>
      <c r="B8" s="25" t="s">
        <v>65</v>
      </c>
      <c r="C8" s="27" t="s">
        <v>62</v>
      </c>
      <c r="D8" s="26"/>
      <c r="E8" s="26"/>
      <c r="F8" s="26"/>
      <c r="G8" s="26">
        <f>F8-E8</f>
        <v>0</v>
      </c>
      <c r="H8" s="25"/>
    </row>
    <row r="9" spans="1:8" ht="20.25">
      <c r="A9" s="27">
        <v>4</v>
      </c>
      <c r="B9" s="28" t="s">
        <v>64</v>
      </c>
      <c r="C9" s="27">
        <v>3</v>
      </c>
      <c r="D9" s="26">
        <v>5637000</v>
      </c>
      <c r="E9" s="26">
        <v>5262229.67</v>
      </c>
      <c r="F9" s="26">
        <v>4546144</v>
      </c>
      <c r="G9" s="26">
        <v>-716085.67</v>
      </c>
      <c r="H9" s="25"/>
    </row>
    <row r="10" spans="1:8" ht="21" thickBot="1">
      <c r="A10" s="24">
        <v>5</v>
      </c>
      <c r="B10" s="22" t="s">
        <v>63</v>
      </c>
      <c r="C10" s="24" t="s">
        <v>62</v>
      </c>
      <c r="D10" s="23"/>
      <c r="E10" s="23"/>
      <c r="F10" s="23"/>
      <c r="G10" s="23">
        <f>F10-E10</f>
        <v>0</v>
      </c>
      <c r="H10" s="22"/>
    </row>
    <row r="11" spans="1:8" ht="21" thickBot="1">
      <c r="A11" s="21"/>
      <c r="B11" s="20" t="s">
        <v>61</v>
      </c>
      <c r="C11" s="19">
        <f>SUM(C6:C10)</f>
        <v>23</v>
      </c>
      <c r="D11" s="18">
        <f>SUM(D6:D10)</f>
        <v>5951362.4400000004</v>
      </c>
      <c r="E11" s="18">
        <f>SUM(E6:E10)</f>
        <v>5576592.1100000003</v>
      </c>
      <c r="F11" s="18">
        <f>SUM(F6:F10)</f>
        <v>4860506.4400000004</v>
      </c>
      <c r="G11" s="17">
        <f>F11-E11</f>
        <v>-716085.66999999993</v>
      </c>
      <c r="H11" s="16"/>
    </row>
  </sheetData>
  <mergeCells count="2">
    <mergeCell ref="A1:H1"/>
    <mergeCell ref="A2:H2"/>
  </mergeCells>
  <printOptions horizontalCentered="1"/>
  <pageMargins left="0.5" right="0.5" top="0.5" bottom="0.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85412-C416-4AD7-ADBF-655669170CE1}">
  <sheetPr>
    <tabColor rgb="FF0070C0"/>
  </sheetPr>
  <dimension ref="A1:L22"/>
  <sheetViews>
    <sheetView tabSelected="1" workbookViewId="0">
      <selection activeCell="I9" sqref="I9"/>
    </sheetView>
  </sheetViews>
  <sheetFormatPr defaultColWidth="9" defaultRowHeight="15"/>
  <cols>
    <col min="1" max="1" width="6.140625" style="1" customWidth="1"/>
    <col min="2" max="2" width="12.28515625" style="1" customWidth="1"/>
    <col min="3" max="3" width="14.140625" style="1" customWidth="1"/>
    <col min="4" max="4" width="15" style="1" customWidth="1"/>
    <col min="5" max="5" width="12.28515625" style="1" customWidth="1"/>
    <col min="6" max="6" width="14.28515625" style="1" customWidth="1"/>
    <col min="7" max="7" width="13.85546875" style="1" customWidth="1"/>
    <col min="8" max="8" width="11.28515625" style="48" customWidth="1"/>
    <col min="9" max="9" width="15.140625" style="1" customWidth="1"/>
    <col min="10" max="10" width="10.42578125" style="1" customWidth="1"/>
    <col min="11" max="11" width="10.7109375" style="1" customWidth="1"/>
    <col min="12" max="16384" width="9" style="1"/>
  </cols>
  <sheetData>
    <row r="1" spans="1:12" ht="18.75">
      <c r="A1" s="36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</row>
    <row r="2" spans="1:12" ht="20.25">
      <c r="A2" s="35" t="s">
        <v>82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2" ht="20.25">
      <c r="A3" s="35" t="s">
        <v>59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4" spans="1:12" ht="19.5">
      <c r="A4" s="39" t="s">
        <v>83</v>
      </c>
      <c r="B4" s="39" t="s">
        <v>57</v>
      </c>
      <c r="C4" s="40" t="s">
        <v>56</v>
      </c>
      <c r="D4" s="40" t="s">
        <v>71</v>
      </c>
      <c r="E4" s="15" t="s">
        <v>55</v>
      </c>
      <c r="F4" s="37" t="s">
        <v>54</v>
      </c>
      <c r="G4" s="38"/>
      <c r="H4" s="37" t="s">
        <v>53</v>
      </c>
      <c r="I4" s="38"/>
      <c r="J4" s="14" t="s">
        <v>52</v>
      </c>
      <c r="K4" s="14" t="s">
        <v>51</v>
      </c>
    </row>
    <row r="5" spans="1:12" ht="42" customHeight="1">
      <c r="A5" s="41"/>
      <c r="B5" s="41"/>
      <c r="C5" s="42"/>
      <c r="D5" s="42"/>
      <c r="E5" s="13" t="s">
        <v>49</v>
      </c>
      <c r="F5" s="43" t="s">
        <v>48</v>
      </c>
      <c r="G5" s="44" t="s">
        <v>47</v>
      </c>
      <c r="H5" s="12" t="s">
        <v>46</v>
      </c>
      <c r="I5" s="45" t="s">
        <v>45</v>
      </c>
      <c r="J5" s="11" t="s">
        <v>44</v>
      </c>
      <c r="K5" s="10"/>
    </row>
    <row r="6" spans="1:12" ht="61.5" customHeight="1">
      <c r="A6" s="8">
        <v>1</v>
      </c>
      <c r="B6" s="6" t="s">
        <v>43</v>
      </c>
      <c r="C6" s="9">
        <v>500</v>
      </c>
      <c r="D6" s="9">
        <v>500</v>
      </c>
      <c r="E6" s="7" t="s">
        <v>3</v>
      </c>
      <c r="F6" s="46" t="s">
        <v>41</v>
      </c>
      <c r="G6" s="5">
        <v>500</v>
      </c>
      <c r="H6" s="46" t="s">
        <v>41</v>
      </c>
      <c r="I6" s="5">
        <v>500</v>
      </c>
      <c r="J6" s="4" t="s">
        <v>1</v>
      </c>
      <c r="K6" s="3" t="s">
        <v>42</v>
      </c>
      <c r="L6" s="2"/>
    </row>
    <row r="7" spans="1:12" ht="75">
      <c r="A7" s="8">
        <v>2</v>
      </c>
      <c r="B7" s="6" t="s">
        <v>7</v>
      </c>
      <c r="C7" s="9">
        <v>1200</v>
      </c>
      <c r="D7" s="9">
        <v>1200</v>
      </c>
      <c r="E7" s="7" t="s">
        <v>3</v>
      </c>
      <c r="F7" s="46" t="s">
        <v>41</v>
      </c>
      <c r="G7" s="5">
        <v>1200</v>
      </c>
      <c r="H7" s="46" t="s">
        <v>41</v>
      </c>
      <c r="I7" s="5">
        <v>1200</v>
      </c>
      <c r="J7" s="4" t="s">
        <v>1</v>
      </c>
      <c r="K7" s="3" t="s">
        <v>40</v>
      </c>
      <c r="L7" s="2"/>
    </row>
    <row r="8" spans="1:12" ht="75">
      <c r="A8" s="8">
        <v>3</v>
      </c>
      <c r="B8" s="6" t="s">
        <v>7</v>
      </c>
      <c r="C8" s="9">
        <v>1800</v>
      </c>
      <c r="D8" s="9">
        <v>1800</v>
      </c>
      <c r="E8" s="7" t="s">
        <v>3</v>
      </c>
      <c r="F8" s="46" t="s">
        <v>37</v>
      </c>
      <c r="G8" s="5">
        <v>1800</v>
      </c>
      <c r="H8" s="46" t="s">
        <v>37</v>
      </c>
      <c r="I8" s="5">
        <v>1800</v>
      </c>
      <c r="J8" s="4" t="s">
        <v>1</v>
      </c>
      <c r="K8" s="3" t="s">
        <v>39</v>
      </c>
      <c r="L8" s="2"/>
    </row>
    <row r="9" spans="1:12" ht="61.5" customHeight="1">
      <c r="A9" s="8">
        <v>4</v>
      </c>
      <c r="B9" s="6" t="s">
        <v>38</v>
      </c>
      <c r="C9" s="5">
        <v>50000</v>
      </c>
      <c r="D9" s="5">
        <v>50000</v>
      </c>
      <c r="E9" s="7" t="s">
        <v>3</v>
      </c>
      <c r="F9" s="47" t="s">
        <v>37</v>
      </c>
      <c r="G9" s="5">
        <v>50000</v>
      </c>
      <c r="H9" s="47" t="s">
        <v>37</v>
      </c>
      <c r="I9" s="5">
        <v>50000</v>
      </c>
      <c r="J9" s="4" t="s">
        <v>1</v>
      </c>
      <c r="K9" s="3" t="s">
        <v>84</v>
      </c>
      <c r="L9" s="2"/>
    </row>
    <row r="10" spans="1:12" ht="68.25" customHeight="1">
      <c r="A10" s="8">
        <v>5</v>
      </c>
      <c r="B10" s="6" t="s">
        <v>36</v>
      </c>
      <c r="C10" s="5">
        <v>6596.44</v>
      </c>
      <c r="D10" s="5">
        <v>6596.44</v>
      </c>
      <c r="E10" s="7" t="s">
        <v>3</v>
      </c>
      <c r="F10" s="47" t="s">
        <v>35</v>
      </c>
      <c r="G10" s="5">
        <v>6596.44</v>
      </c>
      <c r="H10" s="47" t="s">
        <v>35</v>
      </c>
      <c r="I10" s="5">
        <v>6596.44</v>
      </c>
      <c r="J10" s="4" t="s">
        <v>1</v>
      </c>
      <c r="K10" s="3" t="s">
        <v>34</v>
      </c>
      <c r="L10" s="2"/>
    </row>
    <row r="11" spans="1:12" ht="57" customHeight="1">
      <c r="A11" s="8">
        <v>6</v>
      </c>
      <c r="B11" s="6" t="s">
        <v>13</v>
      </c>
      <c r="C11" s="5">
        <v>11245</v>
      </c>
      <c r="D11" s="5">
        <v>11245</v>
      </c>
      <c r="E11" s="7" t="s">
        <v>3</v>
      </c>
      <c r="F11" s="47" t="s">
        <v>12</v>
      </c>
      <c r="G11" s="5">
        <v>11245</v>
      </c>
      <c r="H11" s="47" t="s">
        <v>12</v>
      </c>
      <c r="I11" s="5">
        <v>11245</v>
      </c>
      <c r="J11" s="4" t="s">
        <v>1</v>
      </c>
      <c r="K11" s="3" t="s">
        <v>33</v>
      </c>
      <c r="L11" s="2"/>
    </row>
    <row r="12" spans="1:12" ht="207" customHeight="1">
      <c r="A12" s="8">
        <v>7</v>
      </c>
      <c r="B12" s="6" t="s">
        <v>32</v>
      </c>
      <c r="C12" s="5">
        <v>2547000</v>
      </c>
      <c r="D12" s="5">
        <v>2403048.92</v>
      </c>
      <c r="E12" s="7" t="s">
        <v>25</v>
      </c>
      <c r="F12" s="47" t="s">
        <v>31</v>
      </c>
      <c r="G12" s="5">
        <v>1693144</v>
      </c>
      <c r="H12" s="47" t="s">
        <v>31</v>
      </c>
      <c r="I12" s="5">
        <v>1693144</v>
      </c>
      <c r="J12" s="4" t="s">
        <v>1</v>
      </c>
      <c r="K12" s="3" t="s">
        <v>30</v>
      </c>
      <c r="L12" s="2"/>
    </row>
    <row r="13" spans="1:12" ht="234" customHeight="1">
      <c r="A13" s="8">
        <v>8</v>
      </c>
      <c r="B13" s="6" t="s">
        <v>29</v>
      </c>
      <c r="C13" s="5">
        <v>1244000</v>
      </c>
      <c r="D13" s="5">
        <v>1153803.3500000001</v>
      </c>
      <c r="E13" s="7" t="s">
        <v>25</v>
      </c>
      <c r="F13" s="47" t="s">
        <v>24</v>
      </c>
      <c r="G13" s="5">
        <v>1150000</v>
      </c>
      <c r="H13" s="47" t="s">
        <v>24</v>
      </c>
      <c r="I13" s="5">
        <v>1150000</v>
      </c>
      <c r="J13" s="4" t="s">
        <v>1</v>
      </c>
      <c r="K13" s="3" t="s">
        <v>28</v>
      </c>
      <c r="L13" s="2"/>
    </row>
    <row r="14" spans="1:12" ht="288" customHeight="1">
      <c r="A14" s="8">
        <v>9</v>
      </c>
      <c r="B14" s="6" t="s">
        <v>27</v>
      </c>
      <c r="C14" s="5" t="s">
        <v>26</v>
      </c>
      <c r="D14" s="5" t="s">
        <v>26</v>
      </c>
      <c r="E14" s="7" t="s">
        <v>25</v>
      </c>
      <c r="F14" s="47" t="s">
        <v>24</v>
      </c>
      <c r="G14" s="5">
        <v>1703000</v>
      </c>
      <c r="H14" s="47" t="s">
        <v>24</v>
      </c>
      <c r="I14" s="5">
        <v>1703000</v>
      </c>
      <c r="J14" s="4" t="s">
        <v>1</v>
      </c>
      <c r="K14" s="3" t="s">
        <v>23</v>
      </c>
      <c r="L14" s="2"/>
    </row>
    <row r="15" spans="1:12" ht="75">
      <c r="A15" s="8">
        <v>10</v>
      </c>
      <c r="B15" s="6" t="s">
        <v>22</v>
      </c>
      <c r="C15" s="5">
        <v>23647</v>
      </c>
      <c r="D15" s="5">
        <v>23647</v>
      </c>
      <c r="E15" s="7" t="s">
        <v>3</v>
      </c>
      <c r="F15" s="47" t="s">
        <v>21</v>
      </c>
      <c r="G15" s="5">
        <v>23647</v>
      </c>
      <c r="H15" s="47" t="s">
        <v>21</v>
      </c>
      <c r="I15" s="5">
        <v>23647</v>
      </c>
      <c r="J15" s="4" t="s">
        <v>1</v>
      </c>
      <c r="K15" s="3" t="s">
        <v>20</v>
      </c>
      <c r="L15" s="2"/>
    </row>
    <row r="16" spans="1:12" ht="75">
      <c r="A16" s="8">
        <v>11</v>
      </c>
      <c r="B16" s="6" t="s">
        <v>19</v>
      </c>
      <c r="C16" s="5">
        <v>69700</v>
      </c>
      <c r="D16" s="5">
        <v>69700</v>
      </c>
      <c r="E16" s="7" t="s">
        <v>3</v>
      </c>
      <c r="F16" s="47" t="s">
        <v>9</v>
      </c>
      <c r="G16" s="5">
        <v>69700</v>
      </c>
      <c r="H16" s="47" t="s">
        <v>9</v>
      </c>
      <c r="I16" s="5">
        <v>69700</v>
      </c>
      <c r="J16" s="4" t="s">
        <v>1</v>
      </c>
      <c r="K16" s="3" t="s">
        <v>18</v>
      </c>
      <c r="L16" s="2"/>
    </row>
    <row r="17" spans="1:12" ht="75">
      <c r="A17" s="8">
        <v>12</v>
      </c>
      <c r="B17" s="6" t="s">
        <v>17</v>
      </c>
      <c r="C17" s="5">
        <v>64500</v>
      </c>
      <c r="D17" s="5">
        <v>64500</v>
      </c>
      <c r="E17" s="7" t="s">
        <v>3</v>
      </c>
      <c r="F17" s="47" t="s">
        <v>9</v>
      </c>
      <c r="G17" s="5">
        <v>64500</v>
      </c>
      <c r="H17" s="47" t="s">
        <v>9</v>
      </c>
      <c r="I17" s="5">
        <v>64500</v>
      </c>
      <c r="J17" s="4" t="s">
        <v>1</v>
      </c>
      <c r="K17" s="3" t="s">
        <v>16</v>
      </c>
      <c r="L17" s="2"/>
    </row>
    <row r="18" spans="1:12" ht="75">
      <c r="A18" s="8">
        <v>13</v>
      </c>
      <c r="B18" s="6" t="s">
        <v>15</v>
      </c>
      <c r="C18" s="5">
        <v>22500</v>
      </c>
      <c r="D18" s="5">
        <v>22500</v>
      </c>
      <c r="E18" s="7" t="s">
        <v>3</v>
      </c>
      <c r="F18" s="47" t="s">
        <v>9</v>
      </c>
      <c r="G18" s="5">
        <v>22500</v>
      </c>
      <c r="H18" s="47" t="s">
        <v>9</v>
      </c>
      <c r="I18" s="5">
        <v>22500</v>
      </c>
      <c r="J18" s="4" t="s">
        <v>1</v>
      </c>
      <c r="K18" s="3" t="s">
        <v>14</v>
      </c>
      <c r="L18" s="2"/>
    </row>
    <row r="19" spans="1:12" ht="75">
      <c r="A19" s="8">
        <v>14</v>
      </c>
      <c r="B19" s="6" t="s">
        <v>13</v>
      </c>
      <c r="C19" s="5">
        <v>6188</v>
      </c>
      <c r="D19" s="5">
        <v>6188</v>
      </c>
      <c r="E19" s="7" t="s">
        <v>3</v>
      </c>
      <c r="F19" s="47" t="s">
        <v>12</v>
      </c>
      <c r="G19" s="5">
        <v>6188</v>
      </c>
      <c r="H19" s="47" t="s">
        <v>12</v>
      </c>
      <c r="I19" s="5">
        <v>6188</v>
      </c>
      <c r="J19" s="4" t="s">
        <v>1</v>
      </c>
      <c r="K19" s="3" t="s">
        <v>11</v>
      </c>
      <c r="L19" s="2"/>
    </row>
    <row r="20" spans="1:12" ht="75">
      <c r="A20" s="8">
        <v>15</v>
      </c>
      <c r="B20" s="6" t="s">
        <v>10</v>
      </c>
      <c r="C20" s="5">
        <v>29200</v>
      </c>
      <c r="D20" s="5">
        <v>29200</v>
      </c>
      <c r="E20" s="7" t="s">
        <v>3</v>
      </c>
      <c r="F20" s="47" t="s">
        <v>9</v>
      </c>
      <c r="G20" s="5">
        <v>29200</v>
      </c>
      <c r="H20" s="47" t="s">
        <v>9</v>
      </c>
      <c r="I20" s="5">
        <v>29200</v>
      </c>
      <c r="J20" s="4" t="s">
        <v>1</v>
      </c>
      <c r="K20" s="3" t="s">
        <v>8</v>
      </c>
      <c r="L20" s="2"/>
    </row>
    <row r="21" spans="1:12" ht="75">
      <c r="A21" s="8">
        <v>16</v>
      </c>
      <c r="B21" s="6" t="s">
        <v>7</v>
      </c>
      <c r="C21" s="5">
        <v>14976</v>
      </c>
      <c r="D21" s="5">
        <v>14976</v>
      </c>
      <c r="E21" s="7" t="s">
        <v>3</v>
      </c>
      <c r="F21" s="47" t="s">
        <v>6</v>
      </c>
      <c r="G21" s="5">
        <v>14976</v>
      </c>
      <c r="H21" s="47" t="s">
        <v>6</v>
      </c>
      <c r="I21" s="5">
        <v>14976</v>
      </c>
      <c r="J21" s="4" t="s">
        <v>1</v>
      </c>
      <c r="K21" s="3" t="s">
        <v>5</v>
      </c>
      <c r="L21" s="2"/>
    </row>
    <row r="22" spans="1:12" ht="102.75" customHeight="1">
      <c r="A22" s="8">
        <v>17</v>
      </c>
      <c r="B22" s="6" t="s">
        <v>4</v>
      </c>
      <c r="C22" s="5">
        <v>12310</v>
      </c>
      <c r="D22" s="5">
        <v>12310</v>
      </c>
      <c r="E22" s="7" t="s">
        <v>3</v>
      </c>
      <c r="F22" s="47" t="s">
        <v>2</v>
      </c>
      <c r="G22" s="5">
        <v>12310</v>
      </c>
      <c r="H22" s="47" t="s">
        <v>2</v>
      </c>
      <c r="I22" s="5">
        <v>12310</v>
      </c>
      <c r="J22" s="4" t="s">
        <v>1</v>
      </c>
      <c r="K22" s="3" t="s">
        <v>0</v>
      </c>
      <c r="L22" s="2"/>
    </row>
  </sheetData>
  <mergeCells count="9">
    <mergeCell ref="A1:K1"/>
    <mergeCell ref="A2:K2"/>
    <mergeCell ref="A3:K3"/>
    <mergeCell ref="F4:G4"/>
    <mergeCell ref="H4:I4"/>
    <mergeCell ref="C4:C5"/>
    <mergeCell ref="D4:D5"/>
    <mergeCell ref="B4:B5"/>
    <mergeCell ref="A4:A5"/>
  </mergeCells>
  <phoneticPr fontId="9" type="noConversion"/>
  <printOptions horizontalCentered="1"/>
  <pageMargins left="0.5" right="0.5" top="0.5" bottom="0.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งบหน้าสรุป</vt:lpstr>
      <vt:lpstr>ธต.68</vt:lpstr>
      <vt:lpstr>ธต.68!Print_Titles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Fcs260568</dc:creator>
  <cp:lastModifiedBy>uten</cp:lastModifiedBy>
  <cp:lastPrinted>2026-05-25T09:24:00Z</cp:lastPrinted>
  <dcterms:created xsi:type="dcterms:W3CDTF">2026-05-22T02:14:34Z</dcterms:created>
  <dcterms:modified xsi:type="dcterms:W3CDTF">2026-05-25T09:24:07Z</dcterms:modified>
</cp:coreProperties>
</file>